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会社フォルダ\第54回下野美術　幼保関係\"/>
    </mc:Choice>
  </mc:AlternateContent>
  <xr:revisionPtr revIDLastSave="0" documentId="13_ncr:1_{5BBB8240-DF92-45D4-BF94-B861DA0B6D60}" xr6:coauthVersionLast="47" xr6:coauthVersionMax="47" xr10:uidLastSave="{00000000-0000-0000-0000-000000000000}"/>
  <bookViews>
    <workbookView xWindow="-108" yWindow="-108" windowWidth="23256" windowHeight="12576" firstSheet="1" activeTab="6" xr2:uid="{C784EB75-ED7D-4F13-A30D-FB9C176B9C35}"/>
  </bookViews>
  <sheets>
    <sheet name="園番号" sheetId="11" r:id="rId1"/>
    <sheet name="出品明細書" sheetId="6" r:id="rId2"/>
    <sheet name="出品　目録記入方法" sheetId="12" r:id="rId3"/>
    <sheet name="目録説明用" sheetId="4" state="hidden" r:id="rId4"/>
    <sheet name="年少　美術展出品目録" sheetId="14" r:id="rId5"/>
    <sheet name="年中　美術展出品目録 (2)" sheetId="17" r:id="rId6"/>
    <sheet name="年長　美術展出品目録 (3)" sheetId="18" r:id="rId7"/>
    <sheet name="明細書(内審なし)" sheetId="5" state="hidden" r:id="rId8"/>
  </sheets>
  <externalReferences>
    <externalReference r:id="rId9"/>
  </externalReferences>
  <definedNames>
    <definedName name="_xlnm._FilterDatabase" localSheetId="0" hidden="1">園番号!$A$1:$D$1</definedName>
    <definedName name="_xlnm.Print_Area" localSheetId="2">'出品　目録記入方法'!$A$1:$S$88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9" i="18" l="1"/>
  <c r="E318" i="18"/>
  <c r="B318" i="18"/>
  <c r="E317" i="18"/>
  <c r="J314" i="18"/>
  <c r="E283" i="18"/>
  <c r="B283" i="18"/>
  <c r="E282" i="18"/>
  <c r="J279" i="18"/>
  <c r="E248" i="18"/>
  <c r="B248" i="18"/>
  <c r="E247" i="18"/>
  <c r="J244" i="18"/>
  <c r="E213" i="18"/>
  <c r="B213" i="18"/>
  <c r="E212" i="18"/>
  <c r="J209" i="18"/>
  <c r="M178" i="18"/>
  <c r="E178" i="18"/>
  <c r="B178" i="18"/>
  <c r="M177" i="18"/>
  <c r="E177" i="18"/>
  <c r="J174" i="18"/>
  <c r="E143" i="18"/>
  <c r="B143" i="18"/>
  <c r="E142" i="18"/>
  <c r="J139" i="18"/>
  <c r="M108" i="18"/>
  <c r="E108" i="18"/>
  <c r="B108" i="18"/>
  <c r="M107" i="18"/>
  <c r="E107" i="18"/>
  <c r="J104" i="18"/>
  <c r="E73" i="18"/>
  <c r="B73" i="18"/>
  <c r="E72" i="18"/>
  <c r="J69" i="18"/>
  <c r="M38" i="18"/>
  <c r="E38" i="18"/>
  <c r="B38" i="18"/>
  <c r="M37" i="18"/>
  <c r="E37" i="18"/>
  <c r="E3" i="18"/>
  <c r="B3" i="18"/>
  <c r="J349" i="17"/>
  <c r="E318" i="17"/>
  <c r="B318" i="17"/>
  <c r="E317" i="17"/>
  <c r="J314" i="17"/>
  <c r="E283" i="17"/>
  <c r="B283" i="17"/>
  <c r="E282" i="17"/>
  <c r="J279" i="17"/>
  <c r="E248" i="17"/>
  <c r="B248" i="17"/>
  <c r="E247" i="17"/>
  <c r="J244" i="17"/>
  <c r="E213" i="17"/>
  <c r="B213" i="17"/>
  <c r="E212" i="17"/>
  <c r="J209" i="17"/>
  <c r="M178" i="17"/>
  <c r="E178" i="17"/>
  <c r="M177" i="17"/>
  <c r="E177" i="17"/>
  <c r="B178" i="17" s="1"/>
  <c r="J174" i="17"/>
  <c r="E143" i="17"/>
  <c r="B143" i="17"/>
  <c r="E142" i="17"/>
  <c r="J139" i="17"/>
  <c r="M108" i="17"/>
  <c r="E108" i="17"/>
  <c r="B108" i="17"/>
  <c r="M107" i="17"/>
  <c r="E107" i="17"/>
  <c r="J104" i="17"/>
  <c r="E73" i="17"/>
  <c r="B73" i="17"/>
  <c r="E72" i="17"/>
  <c r="J69" i="17"/>
  <c r="M38" i="17"/>
  <c r="E38" i="17"/>
  <c r="M37" i="17"/>
  <c r="E37" i="17"/>
  <c r="B38" i="17" s="1"/>
  <c r="E3" i="17"/>
  <c r="B3" i="17"/>
  <c r="M108" i="14"/>
  <c r="M178" i="14"/>
  <c r="M177" i="14"/>
  <c r="M107" i="14"/>
  <c r="J349" i="14"/>
  <c r="E318" i="14"/>
  <c r="B318" i="14"/>
  <c r="E317" i="14"/>
  <c r="J314" i="14"/>
  <c r="E283" i="14"/>
  <c r="B283" i="14"/>
  <c r="E282" i="14"/>
  <c r="J279" i="14"/>
  <c r="E248" i="14"/>
  <c r="B248" i="14"/>
  <c r="E247" i="14"/>
  <c r="J244" i="14"/>
  <c r="E213" i="14"/>
  <c r="B213" i="14"/>
  <c r="E212" i="14"/>
  <c r="J209" i="14"/>
  <c r="E178" i="14"/>
  <c r="B178" i="14"/>
  <c r="E177" i="14"/>
  <c r="J174" i="14"/>
  <c r="E143" i="14"/>
  <c r="B143" i="14"/>
  <c r="E142" i="14"/>
  <c r="J139" i="14"/>
  <c r="E108" i="14"/>
  <c r="B108" i="14"/>
  <c r="E107" i="14"/>
  <c r="J104" i="14"/>
  <c r="E73" i="14"/>
  <c r="B73" i="14"/>
  <c r="E72" i="14"/>
  <c r="J69" i="14"/>
  <c r="M38" i="14"/>
  <c r="E38" i="14"/>
  <c r="B38" i="14"/>
  <c r="M37" i="14"/>
  <c r="E37" i="14"/>
  <c r="E3" i="14"/>
  <c r="B3" i="14"/>
  <c r="K6" i="6"/>
  <c r="K87" i="12"/>
  <c r="F56" i="12"/>
  <c r="N55" i="12"/>
  <c r="F55" i="12"/>
  <c r="C56" i="12" s="1"/>
  <c r="F21" i="12"/>
  <c r="C21" i="12"/>
  <c r="I19" i="6"/>
  <c r="F19" i="6"/>
  <c r="C19" i="6"/>
  <c r="L16" i="6"/>
  <c r="L17" i="6"/>
  <c r="L18" i="6"/>
  <c r="D21" i="5" l="1"/>
  <c r="E21" i="5"/>
  <c r="C21" i="5"/>
  <c r="D26" i="5"/>
  <c r="E26" i="5"/>
  <c r="C26" i="5"/>
  <c r="F23" i="5"/>
  <c r="F24" i="5"/>
  <c r="F25" i="5"/>
  <c r="F16" i="5"/>
  <c r="F17" i="5"/>
  <c r="F18" i="5"/>
  <c r="F19" i="5"/>
  <c r="F20" i="5"/>
  <c r="F15" i="5"/>
  <c r="G5" i="5"/>
  <c r="F5" i="5"/>
  <c r="F26" i="5" l="1"/>
  <c r="F21" i="5"/>
</calcChain>
</file>

<file path=xl/sharedStrings.xml><?xml version="1.0" encoding="utf-8"?>
<sst xmlns="http://schemas.openxmlformats.org/spreadsheetml/2006/main" count="7149" uniqueCount="626">
  <si>
    <t>種別</t>
    <rPh sb="0" eb="2">
      <t>シュベツ</t>
    </rPh>
    <phoneticPr fontId="1"/>
  </si>
  <si>
    <t>学校番号</t>
    <rPh sb="0" eb="2">
      <t>ガッコウ</t>
    </rPh>
    <rPh sb="2" eb="4">
      <t>バンゴウ</t>
    </rPh>
    <phoneticPr fontId="1"/>
  </si>
  <si>
    <t>番号</t>
    <rPh sb="0" eb="2">
      <t>バンゴウ</t>
    </rPh>
    <phoneticPr fontId="1"/>
  </si>
  <si>
    <t>担当者</t>
    <rPh sb="0" eb="3">
      <t>タントウシャ</t>
    </rPh>
    <phoneticPr fontId="1"/>
  </si>
  <si>
    <t>入選別</t>
    <rPh sb="0" eb="2">
      <t>ニュウセン</t>
    </rPh>
    <rPh sb="2" eb="3">
      <t>ベツ</t>
    </rPh>
    <phoneticPr fontId="1"/>
  </si>
  <si>
    <t>地区</t>
    <rPh sb="0" eb="2">
      <t>チク</t>
    </rPh>
    <phoneticPr fontId="1"/>
  </si>
  <si>
    <t>学校名</t>
    <rPh sb="0" eb="3">
      <t>ガッコウメイ</t>
    </rPh>
    <phoneticPr fontId="1"/>
  </si>
  <si>
    <t>賞別入選点数</t>
    <rPh sb="0" eb="1">
      <t>ショウ</t>
    </rPh>
    <rPh sb="1" eb="2">
      <t>ベツ</t>
    </rPh>
    <rPh sb="2" eb="4">
      <t>ニュウセン</t>
    </rPh>
    <rPh sb="4" eb="6">
      <t>テンスウ</t>
    </rPh>
    <phoneticPr fontId="1"/>
  </si>
  <si>
    <t>取扱店</t>
    <rPh sb="0" eb="2">
      <t>トリアツカイ</t>
    </rPh>
    <rPh sb="2" eb="3">
      <t>テン</t>
    </rPh>
    <phoneticPr fontId="1"/>
  </si>
  <si>
    <t>　　候　　　　　点</t>
    <rPh sb="2" eb="3">
      <t>ソウロウ</t>
    </rPh>
    <rPh sb="8" eb="9">
      <t>テン</t>
    </rPh>
    <phoneticPr fontId="1"/>
  </si>
  <si>
    <t>氏　　　名</t>
    <rPh sb="0" eb="1">
      <t>シ</t>
    </rPh>
    <rPh sb="4" eb="5">
      <t>ナ</t>
    </rPh>
    <phoneticPr fontId="1"/>
  </si>
  <si>
    <t>入　　　　　点</t>
    <rPh sb="0" eb="1">
      <t>ニュウ</t>
    </rPh>
    <rPh sb="6" eb="7">
      <t>テン</t>
    </rPh>
    <phoneticPr fontId="1"/>
  </si>
  <si>
    <t>下野教育美術展事務局殿</t>
    <rPh sb="0" eb="2">
      <t>シモツケ</t>
    </rPh>
    <rPh sb="2" eb="4">
      <t>キョウイク</t>
    </rPh>
    <rPh sb="4" eb="7">
      <t>ビジュツテン</t>
    </rPh>
    <rPh sb="7" eb="10">
      <t>ジムキョク</t>
    </rPh>
    <rPh sb="10" eb="11">
      <t>ドノ</t>
    </rPh>
    <phoneticPr fontId="1"/>
  </si>
  <si>
    <t>責任者</t>
    <rPh sb="0" eb="3">
      <t>セキニンシャ</t>
    </rPh>
    <phoneticPr fontId="1"/>
  </si>
  <si>
    <t>デザイン</t>
    <phoneticPr fontId="1"/>
  </si>
  <si>
    <t>印</t>
    <rPh sb="0" eb="1">
      <t>シルシ</t>
    </rPh>
    <phoneticPr fontId="1"/>
  </si>
  <si>
    <t>学年</t>
    <rPh sb="0" eb="2">
      <t>ガクネン</t>
    </rPh>
    <phoneticPr fontId="1"/>
  </si>
  <si>
    <t>絵画</t>
    <rPh sb="0" eb="2">
      <t>カイガ</t>
    </rPh>
    <phoneticPr fontId="1"/>
  </si>
  <si>
    <t>版画</t>
    <rPh sb="0" eb="2">
      <t>ハンガ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</si>
  <si>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</si>
  <si>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</si>
  <si>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第５１回下野教育美術展に下記の通り出品します。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</si>
  <si>
    <t>出　品　明　細　書</t>
    <rPh sb="0" eb="1">
      <t>デ</t>
    </rPh>
    <rPh sb="2" eb="3">
      <t>ヒン</t>
    </rPh>
    <rPh sb="4" eb="5">
      <t>メイ</t>
    </rPh>
    <rPh sb="6" eb="7">
      <t>ホソ</t>
    </rPh>
    <rPh sb="8" eb="9">
      <t>ショ</t>
    </rPh>
    <phoneticPr fontId="1"/>
  </si>
  <si>
    <t>令和２年　　　　月　　　　　　日</t>
    <rPh sb="0" eb="2">
      <t>レイワ</t>
    </rPh>
    <rPh sb="3" eb="4">
      <t>ネン</t>
    </rPh>
    <rPh sb="8" eb="9">
      <t>ツキ</t>
    </rPh>
    <rPh sb="15" eb="16">
      <t>ニチ</t>
    </rPh>
    <phoneticPr fontId="1"/>
  </si>
  <si>
    <t>小　学　校</t>
    <rPh sb="0" eb="1">
      <t>ショウ</t>
    </rPh>
    <rPh sb="2" eb="3">
      <t>ガク</t>
    </rPh>
    <rPh sb="4" eb="5">
      <t>コウ</t>
    </rPh>
    <phoneticPr fontId="1"/>
  </si>
  <si>
    <t>中　学　校</t>
    <rPh sb="0" eb="1">
      <t>チュウ</t>
    </rPh>
    <rPh sb="2" eb="3">
      <t>ガク</t>
    </rPh>
    <rPh sb="4" eb="5">
      <t>コウ</t>
    </rPh>
    <phoneticPr fontId="1"/>
  </si>
  <si>
    <t>合　計</t>
    <rPh sb="0" eb="1">
      <t>ア</t>
    </rPh>
    <rPh sb="2" eb="3">
      <t>ケイ</t>
    </rPh>
    <phoneticPr fontId="1"/>
  </si>
  <si>
    <t>学級</t>
    <rPh sb="0" eb="2">
      <t>ガッキュウ</t>
    </rPh>
    <phoneticPr fontId="1"/>
  </si>
  <si>
    <t>園名</t>
    <rPh sb="0" eb="2">
      <t>エンメイ</t>
    </rPh>
    <phoneticPr fontId="1"/>
  </si>
  <si>
    <t>年少</t>
    <rPh sb="0" eb="2">
      <t>ネンショウ</t>
    </rPh>
    <phoneticPr fontId="1"/>
  </si>
  <si>
    <t>年中</t>
    <rPh sb="0" eb="1">
      <t>ネン</t>
    </rPh>
    <rPh sb="1" eb="2">
      <t>チュウ</t>
    </rPh>
    <phoneticPr fontId="1"/>
  </si>
  <si>
    <t>年長</t>
    <rPh sb="0" eb="1">
      <t>ネン</t>
    </rPh>
    <rPh sb="1" eb="2">
      <t>チョウ</t>
    </rPh>
    <phoneticPr fontId="1"/>
  </si>
  <si>
    <t>在籍園児数</t>
    <rPh sb="0" eb="2">
      <t>ザイセキ</t>
    </rPh>
    <rPh sb="2" eb="4">
      <t>エンジ</t>
    </rPh>
    <rPh sb="4" eb="5">
      <t>スウ</t>
    </rPh>
    <phoneticPr fontId="1"/>
  </si>
  <si>
    <t>※在籍園児数は団体賞の算出に用いますので必ずご記入下さい。</t>
    <rPh sb="1" eb="3">
      <t>ザイセキ</t>
    </rPh>
    <rPh sb="3" eb="5">
      <t>エンジ</t>
    </rPh>
    <rPh sb="5" eb="6">
      <t>スウ</t>
    </rPh>
    <rPh sb="7" eb="10">
      <t>ダンタイショウ</t>
    </rPh>
    <rPh sb="11" eb="13">
      <t>サンシュツ</t>
    </rPh>
    <rPh sb="14" eb="15">
      <t>モチ</t>
    </rPh>
    <rPh sb="20" eb="21">
      <t>カナラ</t>
    </rPh>
    <rPh sb="23" eb="25">
      <t>キニュウ</t>
    </rPh>
    <rPh sb="25" eb="26">
      <t>クダ</t>
    </rPh>
    <phoneticPr fontId="1"/>
  </si>
  <si>
    <t>FAXによる受付も可能です。⇒　FAX:028－621-3718　　㈱教育出版社</t>
    <rPh sb="6" eb="8">
      <t>ウケツケ</t>
    </rPh>
    <rPh sb="9" eb="11">
      <t>カノウ</t>
    </rPh>
    <rPh sb="35" eb="37">
      <t>キョウイク</t>
    </rPh>
    <rPh sb="37" eb="39">
      <t>シュッパン</t>
    </rPh>
    <rPh sb="39" eb="40">
      <t>シャ</t>
    </rPh>
    <phoneticPr fontId="1"/>
  </si>
  <si>
    <t>合計出品数により各地区の賞の数を決定しますのでこの明細書は　　　</t>
    <rPh sb="0" eb="2">
      <t>ゴウケイ</t>
    </rPh>
    <rPh sb="2" eb="4">
      <t>シュッピン</t>
    </rPh>
    <rPh sb="4" eb="5">
      <t>スウ</t>
    </rPh>
    <rPh sb="8" eb="11">
      <t>カクチク</t>
    </rPh>
    <rPh sb="12" eb="13">
      <t>ショウ</t>
    </rPh>
    <rPh sb="14" eb="15">
      <t>カズ</t>
    </rPh>
    <rPh sb="16" eb="18">
      <t>ケッテイ</t>
    </rPh>
    <rPh sb="25" eb="28">
      <t>メイサイショ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</si>
  <si>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</si>
  <si>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</si>
  <si>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</t>
    <phoneticPr fontId="1"/>
  </si>
  <si>
    <t>合計</t>
    <rPh sb="0" eb="2">
      <t>ゴウケイ</t>
    </rPh>
    <phoneticPr fontId="1"/>
  </si>
  <si>
    <t>第５４回下野教育美術展に下記の通り出品します。</t>
    <rPh sb="0" eb="1">
      <t>ダイ</t>
    </rPh>
    <rPh sb="3" eb="4">
      <t>カイ</t>
    </rPh>
    <rPh sb="4" eb="6">
      <t>シモツケ</t>
    </rPh>
    <rPh sb="6" eb="8">
      <t>キョウイク</t>
    </rPh>
    <rPh sb="8" eb="11">
      <t>ビジュツテン</t>
    </rPh>
    <rPh sb="12" eb="14">
      <t>カキ</t>
    </rPh>
    <rPh sb="15" eb="16">
      <t>トオ</t>
    </rPh>
    <rPh sb="17" eb="19">
      <t>シュッピン</t>
    </rPh>
    <phoneticPr fontId="1"/>
  </si>
  <si>
    <t>令和 5年　　　　</t>
    <rPh sb="0" eb="2">
      <t>レイワ</t>
    </rPh>
    <rPh sb="4" eb="5">
      <t>ネン</t>
    </rPh>
    <phoneticPr fontId="1"/>
  </si>
  <si>
    <t>園番号</t>
    <rPh sb="0" eb="1">
      <t>エン</t>
    </rPh>
    <rPh sb="1" eb="3">
      <t>バンゴウ</t>
    </rPh>
    <phoneticPr fontId="1"/>
  </si>
  <si>
    <t>年少</t>
  </si>
  <si>
    <t>伊藤書店</t>
    <rPh sb="0" eb="4">
      <t>イトウショテン</t>
    </rPh>
    <phoneticPr fontId="1"/>
  </si>
  <si>
    <t>候</t>
    <rPh sb="0" eb="1">
      <t>コウ</t>
    </rPh>
    <phoneticPr fontId="1"/>
  </si>
  <si>
    <t>奨</t>
    <rPh sb="0" eb="1">
      <t>ショウ</t>
    </rPh>
    <phoneticPr fontId="1"/>
  </si>
  <si>
    <t>入</t>
    <rPh sb="0" eb="1">
      <t>ニュウ</t>
    </rPh>
    <phoneticPr fontId="1"/>
  </si>
  <si>
    <t>目録総数</t>
    <rPh sb="0" eb="2">
      <t>モクロク</t>
    </rPh>
    <rPh sb="2" eb="4">
      <t>ソウスウ</t>
    </rPh>
    <phoneticPr fontId="1"/>
  </si>
  <si>
    <t>枚目</t>
    <rPh sb="0" eb="1">
      <t>マイ</t>
    </rPh>
    <rPh sb="1" eb="2">
      <t>メ</t>
    </rPh>
    <phoneticPr fontId="1"/>
  </si>
  <si>
    <t>枚の</t>
    <rPh sb="0" eb="1">
      <t>マイ</t>
    </rPh>
    <phoneticPr fontId="1"/>
  </si>
  <si>
    <t>版画</t>
  </si>
  <si>
    <t>絵画</t>
  </si>
  <si>
    <t>教育　太郎</t>
    <rPh sb="0" eb="2">
      <t>キョウイク</t>
    </rPh>
    <rPh sb="3" eb="5">
      <t>タロウ</t>
    </rPh>
    <phoneticPr fontId="1"/>
  </si>
  <si>
    <t>年中</t>
  </si>
  <si>
    <t>市町村</t>
    <rPh sb="0" eb="3">
      <t>シチョウソン</t>
    </rPh>
    <phoneticPr fontId="1"/>
  </si>
  <si>
    <t>宇都宮大学教育
学部附属幼稚園</t>
  </si>
  <si>
    <t>県央</t>
    <rPh sb="0" eb="2">
      <t>ケンオウ</t>
    </rPh>
    <phoneticPr fontId="1"/>
  </si>
  <si>
    <t>宇都宮市</t>
    <rPh sb="0" eb="3">
      <t>ウツノミヤ</t>
    </rPh>
    <rPh sb="3" eb="4">
      <t>シ</t>
    </rPh>
    <phoneticPr fontId="1"/>
  </si>
  <si>
    <t>愛隣幼稚園</t>
  </si>
  <si>
    <t>清愛幼稚園</t>
  </si>
  <si>
    <t>松ヶ峰幼稚園</t>
  </si>
  <si>
    <t>さくら認定こども園</t>
    <rPh sb="3" eb="5">
      <t>ニンテイ</t>
    </rPh>
    <phoneticPr fontId="1"/>
  </si>
  <si>
    <t>マリア幼稚園</t>
  </si>
  <si>
    <t>作新学院幼稚園</t>
  </si>
  <si>
    <t>認定みどりこども園</t>
  </si>
  <si>
    <t>さくらんぼ幼稚園</t>
  </si>
  <si>
    <t>伊藤文化幼稚園</t>
  </si>
  <si>
    <t>みふみ認定こども園</t>
  </si>
  <si>
    <t>石川幼稚園</t>
  </si>
  <si>
    <t>めぐみ幼稚園</t>
  </si>
  <si>
    <t>静和幼稚園</t>
    <rPh sb="0" eb="2">
      <t>セイワ</t>
    </rPh>
    <phoneticPr fontId="14"/>
  </si>
  <si>
    <t>恵光幼稚園</t>
    <rPh sb="0" eb="2">
      <t>エコウ</t>
    </rPh>
    <phoneticPr fontId="14"/>
  </si>
  <si>
    <t>御幸幼稚園</t>
  </si>
  <si>
    <t>あつみ幼稚園</t>
  </si>
  <si>
    <t>認定こども園さくらが丘</t>
    <rPh sb="0" eb="2">
      <t>ニンテイ</t>
    </rPh>
    <rPh sb="5" eb="6">
      <t>エン</t>
    </rPh>
    <phoneticPr fontId="1"/>
  </si>
  <si>
    <t>まこと幼稚園</t>
  </si>
  <si>
    <t>山王認定こども園</t>
  </si>
  <si>
    <t>認定しらゆりこども園</t>
  </si>
  <si>
    <t>ひじり認定こども園</t>
    <rPh sb="3" eb="5">
      <t>ニンテイ</t>
    </rPh>
    <rPh sb="8" eb="9">
      <t>エン</t>
    </rPh>
    <phoneticPr fontId="1"/>
  </si>
  <si>
    <t>平出幼稚園</t>
  </si>
  <si>
    <t>中鶴田幼稚園</t>
  </si>
  <si>
    <t>さかえ認定こども園</t>
  </si>
  <si>
    <t>認定すずめこども園</t>
  </si>
  <si>
    <t>平出むつみ幼稚園</t>
  </si>
  <si>
    <t>駒生幼稚園</t>
  </si>
  <si>
    <t>八幡台認定こども園</t>
  </si>
  <si>
    <t>あおば幼稚園</t>
  </si>
  <si>
    <t>太陽幼稚園</t>
  </si>
  <si>
    <t>聖幼稚園</t>
  </si>
  <si>
    <t>陽南幼稚園</t>
  </si>
  <si>
    <t>陽の丘幼稚園</t>
  </si>
  <si>
    <t>能満寺幼稚園</t>
    <rPh sb="0" eb="1">
      <t>ノウ</t>
    </rPh>
    <rPh sb="1" eb="2">
      <t>マン</t>
    </rPh>
    <rPh sb="2" eb="3">
      <t>ジ</t>
    </rPh>
    <phoneticPr fontId="14"/>
  </si>
  <si>
    <t>柿乃木幼稚園</t>
    <rPh sb="1" eb="2">
      <t>ノ</t>
    </rPh>
    <phoneticPr fontId="1"/>
  </si>
  <si>
    <t>みずほ幼稚園</t>
  </si>
  <si>
    <t>風と緑の認定こども園</t>
  </si>
  <si>
    <t>陽南第二幼稚園</t>
  </si>
  <si>
    <t>ほうとく認定こども園</t>
    <rPh sb="4" eb="6">
      <t>ニンテイ</t>
    </rPh>
    <rPh sb="9" eb="10">
      <t>エン</t>
    </rPh>
    <phoneticPr fontId="1"/>
  </si>
  <si>
    <t>清原ミドリ幼稚園</t>
  </si>
  <si>
    <t>上河内幼稚園</t>
  </si>
  <si>
    <t>ゆたか幼稚園</t>
  </si>
  <si>
    <t>岡本幼稚園</t>
  </si>
  <si>
    <t>釜井台幼稚園</t>
  </si>
  <si>
    <t>さつき幼稚園</t>
  </si>
  <si>
    <t>石井保育園　</t>
  </si>
  <si>
    <t>泉が丘保育園　</t>
  </si>
  <si>
    <t>大谷保育園　</t>
  </si>
  <si>
    <t>北雀宮保育園　</t>
  </si>
  <si>
    <t>西部保育園　</t>
  </si>
  <si>
    <t>竹林保育園　</t>
  </si>
  <si>
    <t>なかよし保育園</t>
  </si>
  <si>
    <t>東浦保育園　</t>
  </si>
  <si>
    <t>松原保育園　</t>
  </si>
  <si>
    <t>ゆずのこ保育園</t>
  </si>
  <si>
    <t>あさひの保育園</t>
  </si>
  <si>
    <t>あゆみ北保育園</t>
  </si>
  <si>
    <t>あゆみ保育園　</t>
  </si>
  <si>
    <t>ありんこ保育園</t>
  </si>
  <si>
    <t>今泉保育園　</t>
  </si>
  <si>
    <t>岩曽保育園　</t>
  </si>
  <si>
    <t>宇都宮大学
まなびの森保育園</t>
  </si>
  <si>
    <t>宇都宮大学まなびの森
保育園 (分園)</t>
  </si>
  <si>
    <t>宇都宮保育園　</t>
  </si>
  <si>
    <t>うめばやし保育園</t>
  </si>
  <si>
    <t>江曽島保育園　</t>
  </si>
  <si>
    <t>オリーブ保育園</t>
  </si>
  <si>
    <t xml:space="preserve">上横田よつば保育園 </t>
  </si>
  <si>
    <t>みつば保育園</t>
  </si>
  <si>
    <t>清原保育園　</t>
  </si>
  <si>
    <t>グリーンナーサリー　</t>
  </si>
  <si>
    <t>けいほう保育園</t>
  </si>
  <si>
    <t>こばと保育園　</t>
  </si>
  <si>
    <t>小羊保育園　</t>
  </si>
  <si>
    <t>さくら保育園　</t>
  </si>
  <si>
    <t>篠井保育園　</t>
  </si>
  <si>
    <t>しらとり保育園</t>
  </si>
  <si>
    <t>しらゆり幼児園</t>
  </si>
  <si>
    <t>姿川保育園　</t>
  </si>
  <si>
    <t>住吉保育園　</t>
  </si>
  <si>
    <t>住吉第二保育園</t>
  </si>
  <si>
    <t>すみれ保育園　</t>
  </si>
  <si>
    <t>星風会雀宮
保育園ステラ</t>
  </si>
  <si>
    <t>第二ミドリ保育園　</t>
  </si>
  <si>
    <t>太陽と青空保育園　</t>
  </si>
  <si>
    <t>宝木保育園　</t>
  </si>
  <si>
    <t>たんぽぽ保育園</t>
  </si>
  <si>
    <t>つくし保育園　</t>
  </si>
  <si>
    <t>つながるほいくえん
釜井台</t>
  </si>
  <si>
    <t>つながるほいくえん
御幸ヶ原</t>
  </si>
  <si>
    <t>つばさ保育園　</t>
  </si>
  <si>
    <t>つるた保育園　</t>
  </si>
  <si>
    <t>徳次郎保育園　</t>
  </si>
  <si>
    <t>ナーサリースクール
とまつり</t>
  </si>
  <si>
    <t>西が岡保育園　</t>
  </si>
  <si>
    <t>野沢保育園　</t>
  </si>
  <si>
    <t>希望保育園　</t>
  </si>
  <si>
    <t>やまびこ保育園</t>
  </si>
  <si>
    <t>ハートフルナーサリー</t>
  </si>
  <si>
    <t>バンビーニゆめ</t>
  </si>
  <si>
    <t>宇都宮市</t>
    <rPh sb="0" eb="4">
      <t>ウツノミヤシ</t>
    </rPh>
    <phoneticPr fontId="1"/>
  </si>
  <si>
    <t>バンビーニとよさと　</t>
  </si>
  <si>
    <t>東峰保育園　</t>
  </si>
  <si>
    <t>東石井保育園　</t>
  </si>
  <si>
    <t>ひばり保育園　</t>
  </si>
  <si>
    <t>ひまわり保育園</t>
  </si>
  <si>
    <t>平松保育園　</t>
  </si>
  <si>
    <t>ココロミ保育園</t>
    <rPh sb="4" eb="7">
      <t>ホイクエン</t>
    </rPh>
    <phoneticPr fontId="1"/>
  </si>
  <si>
    <t>二葉幼児園　</t>
  </si>
  <si>
    <t>星花幼児園　</t>
  </si>
  <si>
    <t>まつぼっくり保育園</t>
  </si>
  <si>
    <t>あずま保育園</t>
  </si>
  <si>
    <t>瑞穂野保育園　</t>
  </si>
  <si>
    <t>みちおせ保育園</t>
  </si>
  <si>
    <t>ミドリ保育園　</t>
  </si>
  <si>
    <t>みなみ保育園　</t>
  </si>
  <si>
    <t>御幸保育園　</t>
  </si>
  <si>
    <t>弥生保育園　</t>
  </si>
  <si>
    <t>ゆうゆう保育園</t>
  </si>
  <si>
    <t>ゆりかご保育園</t>
  </si>
  <si>
    <t>ゆりかごきっず
なーさりーすくーる</t>
  </si>
  <si>
    <t>陽西保育園　</t>
  </si>
  <si>
    <t>ようとう保育園</t>
  </si>
  <si>
    <t>不動前保育園　</t>
  </si>
  <si>
    <t>ひのおか保育園</t>
  </si>
  <si>
    <t>東うつのみや保育園</t>
  </si>
  <si>
    <t>ゆいの杜保育園</t>
  </si>
  <si>
    <t>ゆいの杜テクノ保育園</t>
    <rPh sb="3" eb="4">
      <t>モリ</t>
    </rPh>
    <rPh sb="7" eb="10">
      <t>ホイクエン</t>
    </rPh>
    <phoneticPr fontId="14"/>
  </si>
  <si>
    <t>ひので保育園　</t>
  </si>
  <si>
    <t>堯舜国際幼稚舎</t>
    <rPh sb="0" eb="2">
      <t>ギョウシュン</t>
    </rPh>
    <rPh sb="2" eb="4">
      <t>コクサイ</t>
    </rPh>
    <rPh sb="4" eb="7">
      <t>ヨウチシャ</t>
    </rPh>
    <phoneticPr fontId="14"/>
  </si>
  <si>
    <t>あいせんの森保育園</t>
  </si>
  <si>
    <t>ハートフルナーサリー
分園ハーモニー</t>
  </si>
  <si>
    <t>すずらん保育園</t>
  </si>
  <si>
    <t>東部ひよこ保育園</t>
  </si>
  <si>
    <t>となりのみなみ保育園</t>
  </si>
  <si>
    <t>しらさぎ幼稚園</t>
  </si>
  <si>
    <t>上三川町</t>
    <rPh sb="0" eb="4">
      <t>カミノカワマチ</t>
    </rPh>
    <phoneticPr fontId="1"/>
  </si>
  <si>
    <t>やしお幼稚園</t>
  </si>
  <si>
    <t>大山保育園</t>
    <rPh sb="0" eb="2">
      <t>オオヤマ</t>
    </rPh>
    <rPh sb="2" eb="5">
      <t>ホイクエン</t>
    </rPh>
    <phoneticPr fontId="14"/>
  </si>
  <si>
    <t>あけぼし保育園</t>
  </si>
  <si>
    <t>蓼沼保育園　</t>
  </si>
  <si>
    <t>ふざかしおひさま
保育園</t>
    <rPh sb="9" eb="12">
      <t>ホイクエン</t>
    </rPh>
    <phoneticPr fontId="14"/>
  </si>
  <si>
    <t>ゆいのわ保育園</t>
  </si>
  <si>
    <t>上三川保育園　</t>
  </si>
  <si>
    <t>上三川幼児園　</t>
  </si>
  <si>
    <t>しらさぎ保育園</t>
    <rPh sb="4" eb="7">
      <t>ホイクエン</t>
    </rPh>
    <phoneticPr fontId="1"/>
  </si>
  <si>
    <t>上三川保育所</t>
    <rPh sb="0" eb="3">
      <t>カミノカワ</t>
    </rPh>
    <rPh sb="3" eb="6">
      <t>ホイクジョ</t>
    </rPh>
    <phoneticPr fontId="1"/>
  </si>
  <si>
    <t>鹿沼幼稚園　</t>
  </si>
  <si>
    <t>鹿沼市</t>
    <rPh sb="0" eb="3">
      <t>カヌマシ</t>
    </rPh>
    <phoneticPr fontId="1"/>
  </si>
  <si>
    <t>聖母幼稚園　</t>
  </si>
  <si>
    <t>鹿沼ひかり幼稚園　</t>
  </si>
  <si>
    <t>いずみ幼稚園　</t>
  </si>
  <si>
    <t>仁神堂幼稚園　</t>
  </si>
  <si>
    <t>晃望台幼稚園　</t>
  </si>
  <si>
    <t>鹿沼みどり幼稚園</t>
    <rPh sb="0" eb="2">
      <t>カヌマ</t>
    </rPh>
    <rPh sb="5" eb="8">
      <t>ヨウチエン</t>
    </rPh>
    <phoneticPr fontId="14"/>
  </si>
  <si>
    <t>認定おおぞらこども園</t>
    <rPh sb="0" eb="2">
      <t>ニンテイ</t>
    </rPh>
    <rPh sb="9" eb="10">
      <t>エン</t>
    </rPh>
    <phoneticPr fontId="14"/>
  </si>
  <si>
    <t>粟野保育園</t>
  </si>
  <si>
    <t>板荷児童館　</t>
  </si>
  <si>
    <t>こじか保育園</t>
  </si>
  <si>
    <t>なんま保育園</t>
  </si>
  <si>
    <t>西保育園</t>
  </si>
  <si>
    <t>にっこり保育園</t>
  </si>
  <si>
    <t>ふじおかメソッド
ひなた保育園</t>
  </si>
  <si>
    <t>南保育園</t>
  </si>
  <si>
    <t>青い鳥幼児園</t>
  </si>
  <si>
    <t>あづま保育園</t>
  </si>
  <si>
    <t>沖保育園　</t>
  </si>
  <si>
    <t>沖保育園(分園)</t>
  </si>
  <si>
    <t>清洲保育園　</t>
  </si>
  <si>
    <t>さつきが丘保育園</t>
    <rPh sb="7" eb="8">
      <t>エン</t>
    </rPh>
    <phoneticPr fontId="14"/>
  </si>
  <si>
    <t>大地の恵みのなーさりぃ</t>
    <rPh sb="3" eb="4">
      <t>メグ</t>
    </rPh>
    <phoneticPr fontId="14"/>
  </si>
  <si>
    <t>津田保育園　</t>
  </si>
  <si>
    <t>日吉保育園　</t>
  </si>
  <si>
    <t>まなぶ保育園　</t>
  </si>
  <si>
    <t>村井保育園　</t>
  </si>
  <si>
    <t>茂呂保育園　</t>
  </si>
  <si>
    <t>茂呂保育園分園リトルもろ</t>
    <rPh sb="0" eb="5">
      <t>モロホイクエン</t>
    </rPh>
    <rPh sb="5" eb="7">
      <t>ブンエン</t>
    </rPh>
    <phoneticPr fontId="1"/>
  </si>
  <si>
    <t>今市幼稚園　</t>
  </si>
  <si>
    <t>日光市</t>
    <rPh sb="0" eb="3">
      <t>ニッコウシ</t>
    </rPh>
    <phoneticPr fontId="1"/>
  </si>
  <si>
    <t>聖ヨゼフ幼稚園　</t>
  </si>
  <si>
    <t>長畑幼稚園　</t>
  </si>
  <si>
    <t>今市中央幼稚園　</t>
  </si>
  <si>
    <t>清滝幼稚園　</t>
  </si>
  <si>
    <t>輪王寺附属
日光幼稚園</t>
  </si>
  <si>
    <t>きぬ川幼稚園</t>
  </si>
  <si>
    <t>足尾認定こども園　</t>
  </si>
  <si>
    <t>しばやま保育園</t>
  </si>
  <si>
    <t>せせらぎ保育園</t>
  </si>
  <si>
    <t>所野保育園　</t>
  </si>
  <si>
    <t>並木保育園　</t>
  </si>
  <si>
    <t>日光保育園　</t>
  </si>
  <si>
    <t>原町みどり保育園</t>
    <rPh sb="7" eb="8">
      <t>エン</t>
    </rPh>
    <phoneticPr fontId="14"/>
  </si>
  <si>
    <t>大沢保育園　</t>
  </si>
  <si>
    <t>さかえ保育園　</t>
  </si>
  <si>
    <t>杉の子保育園　</t>
  </si>
  <si>
    <t>清流保育園　</t>
  </si>
  <si>
    <t>芹沼保育園　</t>
  </si>
  <si>
    <t>すくやか保育園</t>
  </si>
  <si>
    <t>宝珠保育園　</t>
  </si>
  <si>
    <t>明神保育園　</t>
  </si>
  <si>
    <t>小来川保育園</t>
    <rPh sb="0" eb="3">
      <t>オコロガワ</t>
    </rPh>
    <rPh sb="3" eb="6">
      <t>ホイクエン</t>
    </rPh>
    <phoneticPr fontId="1"/>
  </si>
  <si>
    <t>中宮祠保育園</t>
    <rPh sb="0" eb="3">
      <t>チュウグウシ</t>
    </rPh>
    <rPh sb="3" eb="6">
      <t>ホイクエン</t>
    </rPh>
    <phoneticPr fontId="1"/>
  </si>
  <si>
    <t>三依保育園</t>
    <rPh sb="0" eb="2">
      <t>ミヨリ</t>
    </rPh>
    <rPh sb="2" eb="5">
      <t>ホイクエン</t>
    </rPh>
    <phoneticPr fontId="1"/>
  </si>
  <si>
    <t>湯西川保育園</t>
    <rPh sb="0" eb="3">
      <t>ユニシカワ</t>
    </rPh>
    <rPh sb="3" eb="6">
      <t>ホイクエン</t>
    </rPh>
    <phoneticPr fontId="1"/>
  </si>
  <si>
    <t>くりやま保育園</t>
    <rPh sb="4" eb="7">
      <t>ホイクエン</t>
    </rPh>
    <phoneticPr fontId="1"/>
  </si>
  <si>
    <t>高ノ台幼稚園</t>
  </si>
  <si>
    <t>県東</t>
    <rPh sb="0" eb="2">
      <t>ケントウ</t>
    </rPh>
    <phoneticPr fontId="1"/>
  </si>
  <si>
    <t>真岡市</t>
    <rPh sb="0" eb="3">
      <t>モオカシ</t>
    </rPh>
    <phoneticPr fontId="1"/>
  </si>
  <si>
    <t>真岡杉の子幼稚園</t>
  </si>
  <si>
    <t>真岡ひかり幼稚園</t>
  </si>
  <si>
    <t>真岡さくら幼稚園</t>
  </si>
  <si>
    <t>萌丘幼稚園</t>
  </si>
  <si>
    <t>牧が丘幼稚園</t>
  </si>
  <si>
    <t>高ノ台第二幼稚園</t>
  </si>
  <si>
    <t>真岡ふたば幼稚園</t>
  </si>
  <si>
    <t>にしだ幼稚園</t>
  </si>
  <si>
    <t>萌丘東幼稚園</t>
  </si>
  <si>
    <t>せんだん幼稚園</t>
  </si>
  <si>
    <t>にのみや認定こども園</t>
  </si>
  <si>
    <t>中村保育所</t>
  </si>
  <si>
    <t>西田井保育所</t>
  </si>
  <si>
    <t>真岡保育所</t>
  </si>
  <si>
    <t>物部保育所</t>
  </si>
  <si>
    <t>西真岡保育園　</t>
  </si>
  <si>
    <t>西真岡第二保育園</t>
  </si>
  <si>
    <t>萌丘東保育園　</t>
  </si>
  <si>
    <t>真岡あおぞら保育園</t>
  </si>
  <si>
    <t>真岡めばえ保育園　</t>
  </si>
  <si>
    <t>にのみや保育園</t>
  </si>
  <si>
    <t>いちごの杜保育園</t>
    <rPh sb="4" eb="5">
      <t>モリ</t>
    </rPh>
    <rPh sb="5" eb="8">
      <t>ホイクエン</t>
    </rPh>
    <phoneticPr fontId="1"/>
  </si>
  <si>
    <t>たから幼稚園</t>
  </si>
  <si>
    <t>益子町</t>
    <rPh sb="0" eb="3">
      <t>マシコマチ</t>
    </rPh>
    <phoneticPr fontId="1"/>
  </si>
  <si>
    <t>七井幼稚園</t>
  </si>
  <si>
    <t>田野保育園　</t>
  </si>
  <si>
    <t>七井保育園　</t>
  </si>
  <si>
    <t>益子保育園　</t>
  </si>
  <si>
    <t>みどり保育園　</t>
  </si>
  <si>
    <t>やわらぎ保育園</t>
  </si>
  <si>
    <t>茂木愛泉幼稚園</t>
  </si>
  <si>
    <t>茂木町</t>
    <rPh sb="0" eb="3">
      <t>モテギマチ</t>
    </rPh>
    <phoneticPr fontId="1"/>
  </si>
  <si>
    <t>茂木中央認定こども園</t>
    <rPh sb="4" eb="6">
      <t>ニンテイ</t>
    </rPh>
    <rPh sb="9" eb="10">
      <t>エン</t>
    </rPh>
    <phoneticPr fontId="14"/>
  </si>
  <si>
    <t>茂木保育園　</t>
  </si>
  <si>
    <t>逆川保育園　</t>
  </si>
  <si>
    <t>市貝たいよう幼稚園</t>
    <rPh sb="0" eb="2">
      <t>イチカイ</t>
    </rPh>
    <phoneticPr fontId="1"/>
  </si>
  <si>
    <t>市貝町</t>
    <rPh sb="0" eb="3">
      <t>イチカイマチ</t>
    </rPh>
    <phoneticPr fontId="1"/>
  </si>
  <si>
    <t>市塙保育所</t>
  </si>
  <si>
    <t>杉山保育所</t>
  </si>
  <si>
    <t>赤羽認定こども園</t>
    <rPh sb="2" eb="4">
      <t>ニンテイ</t>
    </rPh>
    <rPh sb="7" eb="8">
      <t>エン</t>
    </rPh>
    <phoneticPr fontId="14"/>
  </si>
  <si>
    <t>かみねの森認定こども園</t>
    <rPh sb="5" eb="7">
      <t>ニンテイ</t>
    </rPh>
    <rPh sb="10" eb="11">
      <t>エン</t>
    </rPh>
    <phoneticPr fontId="14"/>
  </si>
  <si>
    <t>のぶ幼稚園</t>
  </si>
  <si>
    <t>芳賀町</t>
    <rPh sb="0" eb="3">
      <t>ハガマチ</t>
    </rPh>
    <phoneticPr fontId="1"/>
  </si>
  <si>
    <t>認定ひばりこども園</t>
    <rPh sb="0" eb="2">
      <t>ニンテイ</t>
    </rPh>
    <rPh sb="8" eb="9">
      <t>エン</t>
    </rPh>
    <phoneticPr fontId="1"/>
  </si>
  <si>
    <t>祖母井保育園</t>
  </si>
  <si>
    <t>第三ミドリ保育園　</t>
  </si>
  <si>
    <t>みずはし保育園</t>
  </si>
  <si>
    <t>たちばな幼稚園</t>
  </si>
  <si>
    <t>県南</t>
    <rPh sb="0" eb="2">
      <t>ケンナン</t>
    </rPh>
    <phoneticPr fontId="1"/>
  </si>
  <si>
    <t>壬生町</t>
    <rPh sb="0" eb="3">
      <t>ミブマチ</t>
    </rPh>
    <phoneticPr fontId="1"/>
  </si>
  <si>
    <t>くにや幼稚園</t>
  </si>
  <si>
    <t>やすづか幼稚園</t>
  </si>
  <si>
    <t>おもちゃのまち幼稚園</t>
  </si>
  <si>
    <t>とおりまち保育園　</t>
  </si>
  <si>
    <t>壬生寺保育園　</t>
  </si>
  <si>
    <t>壬生寺第二保育園</t>
  </si>
  <si>
    <t>メリーランド保育園</t>
  </si>
  <si>
    <t>森の子保育園　</t>
  </si>
  <si>
    <t>ステラ獨協前保育園</t>
    <rPh sb="6" eb="9">
      <t>ホイクエン</t>
    </rPh>
    <phoneticPr fontId="1"/>
  </si>
  <si>
    <t>野木幼稚園</t>
  </si>
  <si>
    <t>野木町</t>
    <rPh sb="0" eb="3">
      <t>ノギマチ</t>
    </rPh>
    <phoneticPr fontId="1"/>
  </si>
  <si>
    <t>法得幼稚園</t>
  </si>
  <si>
    <t>いちご保育園　</t>
  </si>
  <si>
    <t>りんご保育園　</t>
  </si>
  <si>
    <t>早蕨幼稚園</t>
    <rPh sb="0" eb="2">
      <t>ｻﾜﾗﾋﾞ</t>
    </rPh>
    <phoneticPr fontId="1" type="halfwidthKatakana"/>
  </si>
  <si>
    <t>小山市</t>
    <rPh sb="0" eb="3">
      <t>オヤマシ</t>
    </rPh>
    <phoneticPr fontId="1"/>
  </si>
  <si>
    <t>認定間々田こども園</t>
  </si>
  <si>
    <t>静林幼稚園</t>
  </si>
  <si>
    <t>せいほう幼稚園</t>
    <rPh sb="4" eb="7">
      <t>ヨウチエン</t>
    </rPh>
    <phoneticPr fontId="1"/>
  </si>
  <si>
    <t>梅ヶ原幼稚園</t>
  </si>
  <si>
    <t>みのり幼稚園</t>
  </si>
  <si>
    <t>ひまわり幼稚園</t>
  </si>
  <si>
    <t>楠エンゼル幼稚園</t>
  </si>
  <si>
    <t>小山幼稚園</t>
  </si>
  <si>
    <t>乙女幼稚園</t>
  </si>
  <si>
    <t>はねかわ太陽認定こども園</t>
    <rPh sb="4" eb="6">
      <t>タイヨウ</t>
    </rPh>
    <rPh sb="6" eb="8">
      <t>ニンテイ</t>
    </rPh>
    <rPh sb="11" eb="12">
      <t>エン</t>
    </rPh>
    <phoneticPr fontId="1"/>
  </si>
  <si>
    <t>白鴎大学はくおう幼稚園</t>
  </si>
  <si>
    <t>認定こども園栗の実</t>
    <rPh sb="0" eb="2">
      <t>ニンテイ</t>
    </rPh>
    <rPh sb="5" eb="6">
      <t>エン</t>
    </rPh>
    <phoneticPr fontId="1"/>
  </si>
  <si>
    <t>認定とまとこども園　</t>
  </si>
  <si>
    <t>ふじ認定こども園　</t>
  </si>
  <si>
    <t>のぶしま幼稚園　</t>
  </si>
  <si>
    <t>認定おおやこども園</t>
  </si>
  <si>
    <t>生井ゆりかご幼稚園</t>
  </si>
  <si>
    <t>つぼみKindergarten</t>
  </si>
  <si>
    <t>網戸保育所</t>
  </si>
  <si>
    <t>出井保育所</t>
  </si>
  <si>
    <t>絹保育所　</t>
  </si>
  <si>
    <t>桑保育所　</t>
  </si>
  <si>
    <t>城北保育所</t>
  </si>
  <si>
    <t>中久喜保育所　</t>
  </si>
  <si>
    <t>間々田北保育所</t>
  </si>
  <si>
    <t>もみじ保育所　</t>
  </si>
  <si>
    <t>やはた保育所　</t>
  </si>
  <si>
    <t>若木保育所</t>
  </si>
  <si>
    <t>あけぼの保育園</t>
  </si>
  <si>
    <t>小山西保育園　</t>
  </si>
  <si>
    <t>小山みなみ保育園　</t>
  </si>
  <si>
    <t>栗の実保育園　</t>
  </si>
  <si>
    <t>黒田保育園　</t>
  </si>
  <si>
    <t>こぐま保育園　</t>
  </si>
  <si>
    <t>木の実保育園　</t>
  </si>
  <si>
    <t>こばとキッズ</t>
  </si>
  <si>
    <t>こひつじ保育園</t>
  </si>
  <si>
    <t>城東にこにこ保育園</t>
    <rPh sb="0" eb="2">
      <t>ジョウトウ</t>
    </rPh>
    <phoneticPr fontId="14"/>
  </si>
  <si>
    <t>城山さくら保育園　</t>
  </si>
  <si>
    <t>すみれチャイルド</t>
  </si>
  <si>
    <t>静林保育園　</t>
  </si>
  <si>
    <t>東城南とまと保育園</t>
  </si>
  <si>
    <t>にこにこ保育園</t>
  </si>
  <si>
    <t>間々田保育園　</t>
  </si>
  <si>
    <t>はねかわ太陽保育園</t>
  </si>
  <si>
    <t>みどり丘保育園</t>
  </si>
  <si>
    <t>駅東さくら保育園</t>
    <rPh sb="0" eb="1">
      <t>エキ</t>
    </rPh>
    <rPh sb="1" eb="2">
      <t>ヒガシ</t>
    </rPh>
    <phoneticPr fontId="1"/>
  </si>
  <si>
    <t>栃木幼稚園</t>
  </si>
  <si>
    <t>栃木市</t>
    <rPh sb="0" eb="3">
      <t>トチギシ</t>
    </rPh>
    <phoneticPr fontId="1"/>
  </si>
  <si>
    <t>若葉幼稚園</t>
  </si>
  <si>
    <t>アルス幼稚園</t>
  </si>
  <si>
    <t>おおみや幼児教育センター</t>
  </si>
  <si>
    <t>國學院大學栃木ニ杉幼稚園</t>
  </si>
  <si>
    <t>ひらかわ幼稚園</t>
  </si>
  <si>
    <t>吹上幼稚園</t>
  </si>
  <si>
    <t>アルス南幼稚園</t>
  </si>
  <si>
    <t>おおひらふじ幼稚園</t>
  </si>
  <si>
    <t>大平みなみ幼稚園</t>
  </si>
  <si>
    <t>ふじおか幼稚園</t>
  </si>
  <si>
    <t>バンビ幼稚園</t>
  </si>
  <si>
    <t>都賀幼稚園</t>
  </si>
  <si>
    <t>認定西方なかよしこども園</t>
  </si>
  <si>
    <t>しずわでら幼稚園</t>
  </si>
  <si>
    <t>岩舟幼稚園</t>
  </si>
  <si>
    <t>いまいずみ保育園　</t>
  </si>
  <si>
    <t>くらのまち保育園　</t>
  </si>
  <si>
    <t>いわふね保育園</t>
  </si>
  <si>
    <t>おおつか保育園　</t>
  </si>
  <si>
    <t>大平西保育園　</t>
  </si>
  <si>
    <t>大平南第１保育園　</t>
  </si>
  <si>
    <t>都賀よつば保育園　</t>
  </si>
  <si>
    <t>はこのもり保育園　</t>
  </si>
  <si>
    <t>藤岡はーとらんど保育園</t>
    <rPh sb="8" eb="11">
      <t>ホイクエン</t>
    </rPh>
    <phoneticPr fontId="14"/>
  </si>
  <si>
    <t>けやき保育園　</t>
  </si>
  <si>
    <t>さくら第2保育園</t>
  </si>
  <si>
    <t>大平中央保育園</t>
  </si>
  <si>
    <t>ひかり保育園　</t>
  </si>
  <si>
    <t>認定こども園さくら</t>
    <rPh sb="0" eb="2">
      <t>ニンテイ</t>
    </rPh>
    <rPh sb="5" eb="6">
      <t>エン</t>
    </rPh>
    <phoneticPr fontId="14"/>
  </si>
  <si>
    <t>さくら学園
ＳＥＩ認定こども園</t>
    <rPh sb="3" eb="5">
      <t>ガクエン</t>
    </rPh>
    <rPh sb="9" eb="11">
      <t>ニンテイ</t>
    </rPh>
    <rPh sb="14" eb="15">
      <t>エン</t>
    </rPh>
    <phoneticPr fontId="14"/>
  </si>
  <si>
    <t>フォレストキッズ保育園</t>
    <rPh sb="8" eb="11">
      <t>ホイクエン</t>
    </rPh>
    <phoneticPr fontId="14"/>
  </si>
  <si>
    <t>薬師寺幼稚園</t>
  </si>
  <si>
    <t>下野市</t>
    <rPh sb="0" eb="3">
      <t>シモツケシ</t>
    </rPh>
    <phoneticPr fontId="1"/>
  </si>
  <si>
    <t>第二薬師寺幼稚園　</t>
  </si>
  <si>
    <t>石橋幼稚園　</t>
  </si>
  <si>
    <t>野ばら幼稚園　</t>
    <rPh sb="0" eb="1">
      <t>ノ</t>
    </rPh>
    <phoneticPr fontId="1"/>
  </si>
  <si>
    <t>愛泉幼稚園　</t>
  </si>
  <si>
    <t>第二愛泉幼稚園　</t>
  </si>
  <si>
    <t>むつみこども園　</t>
    <rPh sb="6" eb="7">
      <t>エン</t>
    </rPh>
    <phoneticPr fontId="1"/>
  </si>
  <si>
    <t>グリム保育園</t>
  </si>
  <si>
    <t>こがねい保育園</t>
    <rPh sb="6" eb="7">
      <t>エン</t>
    </rPh>
    <phoneticPr fontId="14"/>
  </si>
  <si>
    <t>しば保育園　</t>
  </si>
  <si>
    <t>吉田保育園　</t>
  </si>
  <si>
    <t>あおば保育園</t>
  </si>
  <si>
    <t>わかくさ保育園</t>
  </si>
  <si>
    <t>わかば保育園　</t>
  </si>
  <si>
    <t>認定みらいこども園</t>
  </si>
  <si>
    <t>やいたこども園　</t>
  </si>
  <si>
    <t>県北</t>
    <rPh sb="0" eb="2">
      <t>ケンホク</t>
    </rPh>
    <phoneticPr fontId="1"/>
  </si>
  <si>
    <t>矢板市</t>
    <rPh sb="0" eb="3">
      <t>ヤイタシ</t>
    </rPh>
    <phoneticPr fontId="1"/>
  </si>
  <si>
    <t>すみれ幼稚園　</t>
  </si>
  <si>
    <t>かしわ幼稚園</t>
  </si>
  <si>
    <t>泉保育所</t>
  </si>
  <si>
    <t>かたおか保育園　</t>
  </si>
  <si>
    <t>こどもの森保育園　</t>
  </si>
  <si>
    <t>こどもの森こころ保育園</t>
  </si>
  <si>
    <t>ちゅーりっぷ保育園　</t>
  </si>
  <si>
    <t>ぴっころ保育園</t>
  </si>
  <si>
    <t>矢板保育園　</t>
  </si>
  <si>
    <t>氏家幼稚園</t>
  </si>
  <si>
    <t>さくら市</t>
    <rPh sb="3" eb="4">
      <t>シ</t>
    </rPh>
    <phoneticPr fontId="1"/>
  </si>
  <si>
    <t>認定こども園ヒカリ園</t>
  </si>
  <si>
    <t>きつれ川幼稚園　</t>
  </si>
  <si>
    <t>あおぞら保育園</t>
  </si>
  <si>
    <t>たいよう保育園</t>
  </si>
  <si>
    <t>わくわく保育園</t>
    <rPh sb="4" eb="7">
      <t>ホイクエン</t>
    </rPh>
    <phoneticPr fontId="14"/>
  </si>
  <si>
    <t>アップル保育園</t>
  </si>
  <si>
    <t>氏家さくら保育園</t>
    <rPh sb="7" eb="8">
      <t>エン</t>
    </rPh>
    <phoneticPr fontId="1"/>
  </si>
  <si>
    <t>氏家保育園　</t>
  </si>
  <si>
    <t>第二氏家さくら保育園</t>
    <rPh sb="7" eb="10">
      <t>ホイクエン</t>
    </rPh>
    <phoneticPr fontId="14"/>
  </si>
  <si>
    <t>ふれあい保育園</t>
  </si>
  <si>
    <t>こどもの森YOU保育園</t>
    <rPh sb="4" eb="5">
      <t>モリ</t>
    </rPh>
    <rPh sb="8" eb="11">
      <t>ホイクエン</t>
    </rPh>
    <phoneticPr fontId="14"/>
  </si>
  <si>
    <t>つくし幼稚園</t>
  </si>
  <si>
    <t>那須烏山市</t>
    <rPh sb="0" eb="5">
      <t>ナスカラスヤマシ</t>
    </rPh>
    <phoneticPr fontId="1"/>
  </si>
  <si>
    <t>烏山みどり幼稚園</t>
    <rPh sb="0" eb="2">
      <t>カラスヤマ</t>
    </rPh>
    <rPh sb="5" eb="8">
      <t>ヨウチエン</t>
    </rPh>
    <phoneticPr fontId="1"/>
  </si>
  <si>
    <t>烏山聖マリア幼稚園</t>
    <rPh sb="0" eb="2">
      <t>カラスヤマ</t>
    </rPh>
    <phoneticPr fontId="1"/>
  </si>
  <si>
    <t>にこにこ保育園</t>
    <rPh sb="4" eb="7">
      <t>ホイクエン</t>
    </rPh>
    <phoneticPr fontId="1"/>
  </si>
  <si>
    <t>すくすく保育園</t>
  </si>
  <si>
    <t>烏山保育園　</t>
  </si>
  <si>
    <t>しおやこども園</t>
  </si>
  <si>
    <t>塩谷町</t>
    <rPh sb="0" eb="3">
      <t>シオヤマチ</t>
    </rPh>
    <phoneticPr fontId="1"/>
  </si>
  <si>
    <t>ふにゅう保育園</t>
  </si>
  <si>
    <t>おおみや保育園</t>
  </si>
  <si>
    <t>高根沢第二幼稚園　</t>
  </si>
  <si>
    <t>高根沢町</t>
    <rPh sb="0" eb="4">
      <t>タカネザワマチ</t>
    </rPh>
    <phoneticPr fontId="1"/>
  </si>
  <si>
    <t>たから保育園　</t>
  </si>
  <si>
    <t>にじいろ保育園</t>
  </si>
  <si>
    <t>のびのび保育園</t>
  </si>
  <si>
    <t>空と大地保育園</t>
  </si>
  <si>
    <t>陽だまり保育園</t>
  </si>
  <si>
    <t>ひばり認定こども園</t>
  </si>
  <si>
    <t>那珂川町</t>
    <rPh sb="0" eb="4">
      <t>ナカガワマチ</t>
    </rPh>
    <phoneticPr fontId="1"/>
  </si>
  <si>
    <t>わかあゆ認定こども園</t>
  </si>
  <si>
    <t>ふたば幼稚園　</t>
  </si>
  <si>
    <t>大田原市</t>
    <rPh sb="0" eb="4">
      <t>オオタワラシ</t>
    </rPh>
    <phoneticPr fontId="1"/>
  </si>
  <si>
    <t>聖家幼稚園</t>
  </si>
  <si>
    <t>ひかり幼稚園　</t>
  </si>
  <si>
    <t>野崎幼稚園</t>
  </si>
  <si>
    <t>なでしこ幼稚園　</t>
  </si>
  <si>
    <t>黒羽幼稚園　</t>
  </si>
  <si>
    <t>明星館幼稚園　</t>
  </si>
  <si>
    <t>しんとみ保育園</t>
  </si>
  <si>
    <t>すさぎ保育園　</t>
  </si>
  <si>
    <t>ひかりのざき保育園</t>
  </si>
  <si>
    <t>おおたわら保育園　</t>
  </si>
  <si>
    <t>保育園チャイルド　</t>
  </si>
  <si>
    <t>保育園ベビーエンゼル</t>
  </si>
  <si>
    <t>みはら保育園　</t>
  </si>
  <si>
    <t>かねだ保育園　</t>
  </si>
  <si>
    <t>くろばね保育園</t>
  </si>
  <si>
    <t>ゆづかみ保育園</t>
    <rPh sb="4" eb="7">
      <t>ホイクエン</t>
    </rPh>
    <phoneticPr fontId="14"/>
  </si>
  <si>
    <t>国際医療福祉大学
金丸こども園</t>
    <rPh sb="0" eb="2">
      <t>コクサイ</t>
    </rPh>
    <rPh sb="2" eb="4">
      <t>イリョウ</t>
    </rPh>
    <rPh sb="4" eb="8">
      <t>フクシダイガク</t>
    </rPh>
    <rPh sb="9" eb="11">
      <t>カナマル</t>
    </rPh>
    <rPh sb="14" eb="15">
      <t>エン</t>
    </rPh>
    <phoneticPr fontId="14"/>
  </si>
  <si>
    <t>那須幼稚園　</t>
  </si>
  <si>
    <t>那須町</t>
    <rPh sb="0" eb="3">
      <t>ナスマチ</t>
    </rPh>
    <phoneticPr fontId="1"/>
  </si>
  <si>
    <t>那須みふじ幼稚園</t>
  </si>
  <si>
    <t>伊王野保育園　</t>
  </si>
  <si>
    <t>黒田原第１保育園</t>
    <rPh sb="7" eb="8">
      <t>エン</t>
    </rPh>
    <phoneticPr fontId="14"/>
  </si>
  <si>
    <t>黒田原第２保育園</t>
    <rPh sb="7" eb="8">
      <t>エン</t>
    </rPh>
    <phoneticPr fontId="14"/>
  </si>
  <si>
    <t>那須高原保育園</t>
  </si>
  <si>
    <t>千振保育園</t>
  </si>
  <si>
    <t>なすのそら保育園</t>
    <rPh sb="5" eb="8">
      <t>ホイクエン</t>
    </rPh>
    <phoneticPr fontId="1"/>
  </si>
  <si>
    <t>黒磯幼稚園</t>
  </si>
  <si>
    <t>那須塩原市</t>
    <rPh sb="0" eb="5">
      <t>ナスシオバラシ</t>
    </rPh>
    <phoneticPr fontId="1"/>
  </si>
  <si>
    <t>虹ヶ丘認定こども園</t>
  </si>
  <si>
    <t>認定あけぼのこども園</t>
  </si>
  <si>
    <t>マロニエ幼稚園</t>
  </si>
  <si>
    <t>黒磯いずみ幼稚園</t>
  </si>
  <si>
    <t>すぎのこ幼稚園</t>
  </si>
  <si>
    <t>西那須野幼稚園</t>
  </si>
  <si>
    <t>すぎのこ三島幼稚園</t>
  </si>
  <si>
    <t>第二ひかり幼稚園</t>
  </si>
  <si>
    <t>大貫保育園</t>
  </si>
  <si>
    <t>さきたま保育園</t>
  </si>
  <si>
    <t>たかはやし保育園</t>
  </si>
  <si>
    <t>永田保育園　</t>
  </si>
  <si>
    <t>なべかけ保育</t>
  </si>
  <si>
    <t>ひがしなす保育園</t>
  </si>
  <si>
    <t>三島保育園　</t>
  </si>
  <si>
    <t>とようら保育園</t>
  </si>
  <si>
    <t>あったか保育園</t>
  </si>
  <si>
    <t>ひかりみどり保育園</t>
  </si>
  <si>
    <t>東保育園</t>
  </si>
  <si>
    <t>塩原認定こども園　</t>
  </si>
  <si>
    <t>ひばりケ丘保育園</t>
    <rPh sb="7" eb="8">
      <t>エン</t>
    </rPh>
    <phoneticPr fontId="14"/>
  </si>
  <si>
    <t>ほし保育園　</t>
  </si>
  <si>
    <t>友里かご保育園</t>
  </si>
  <si>
    <t>コメット保育園</t>
  </si>
  <si>
    <t>ゆたか保育園　</t>
  </si>
  <si>
    <t>いなむら保育園</t>
  </si>
  <si>
    <t>国際医療福祉大学
西那須野キッズハウス</t>
    <rPh sb="0" eb="2">
      <t>コクサイ</t>
    </rPh>
    <rPh sb="2" eb="4">
      <t>イリョウ</t>
    </rPh>
    <rPh sb="9" eb="13">
      <t>ニシナスノ</t>
    </rPh>
    <phoneticPr fontId="14"/>
  </si>
  <si>
    <t>育成館幼稚園</t>
  </si>
  <si>
    <t>佐野市</t>
    <rPh sb="0" eb="3">
      <t>サノシ</t>
    </rPh>
    <phoneticPr fontId="1"/>
  </si>
  <si>
    <t>呑竜幼稚園</t>
  </si>
  <si>
    <t>愛育幼稚園　</t>
  </si>
  <si>
    <t>あかみ幼稚園　</t>
  </si>
  <si>
    <t>旗川幼稚園</t>
  </si>
  <si>
    <t>犬伏幼稚園</t>
  </si>
  <si>
    <t>洗心幼稚園</t>
  </si>
  <si>
    <t>佐野たちばな幼稚園</t>
  </si>
  <si>
    <t>佐野みのり幼稚園</t>
  </si>
  <si>
    <t>葛生幼稚園</t>
  </si>
  <si>
    <t>明星幼稚園</t>
  </si>
  <si>
    <t>認定こども園こばと</t>
  </si>
  <si>
    <t>あさぬま保育園</t>
  </si>
  <si>
    <t>伊勢山保育園</t>
  </si>
  <si>
    <t>大橋保育園　</t>
  </si>
  <si>
    <t>くずう保育園</t>
  </si>
  <si>
    <t>たぬま保育園</t>
  </si>
  <si>
    <t>とちのみ堀米保育園　</t>
  </si>
  <si>
    <t>よねやま保育園</t>
    <rPh sb="6" eb="7">
      <t>エン</t>
    </rPh>
    <phoneticPr fontId="14"/>
  </si>
  <si>
    <t>大栗保育園　</t>
  </si>
  <si>
    <t>風の子保育園　</t>
  </si>
  <si>
    <t>救世軍佐野保育園</t>
  </si>
  <si>
    <t>飛駒保育園　</t>
  </si>
  <si>
    <t>メイプルキッズ　</t>
  </si>
  <si>
    <t>馬門鏡もち保育園</t>
    <rPh sb="0" eb="1">
      <t>ウマ</t>
    </rPh>
    <rPh sb="1" eb="2">
      <t>カド</t>
    </rPh>
    <rPh sb="2" eb="3">
      <t>カガミ</t>
    </rPh>
    <rPh sb="5" eb="8">
      <t>ホイクエン</t>
    </rPh>
    <phoneticPr fontId="14"/>
  </si>
  <si>
    <t>はなな保育園</t>
  </si>
  <si>
    <t>さのぶどうの樹保育園</t>
  </si>
  <si>
    <t>にじの森保育園</t>
  </si>
  <si>
    <t>足利幼稚園</t>
  </si>
  <si>
    <t>足利市</t>
    <rPh sb="0" eb="3">
      <t>アシカガシ</t>
    </rPh>
    <phoneticPr fontId="1"/>
  </si>
  <si>
    <t>友愛幼稚園</t>
  </si>
  <si>
    <t>花園幼稚園</t>
  </si>
  <si>
    <t>足利みどり幼稚園</t>
  </si>
  <si>
    <t>足利くるみ幼稚園</t>
  </si>
  <si>
    <t>足利短期大学附属幼稚園</t>
  </si>
  <si>
    <t>東光寺幼稚園</t>
  </si>
  <si>
    <t>山辺幼稚園</t>
  </si>
  <si>
    <t>矢場川幼稚園</t>
  </si>
  <si>
    <t>旭幼稚園</t>
  </si>
  <si>
    <t>足利市</t>
    <rPh sb="0" eb="2">
      <t>アシカガ</t>
    </rPh>
    <rPh sb="2" eb="3">
      <t>シ</t>
    </rPh>
    <phoneticPr fontId="1"/>
  </si>
  <si>
    <t>足利いずみ幼稚園</t>
  </si>
  <si>
    <t>足利めぐみ幼稚園</t>
  </si>
  <si>
    <t>足利こばと幼稚園</t>
  </si>
  <si>
    <t>足利しらゆり幼稚園</t>
    <rPh sb="0" eb="2">
      <t>アシカガ</t>
    </rPh>
    <phoneticPr fontId="1"/>
  </si>
  <si>
    <t>足利さくら幼稚園</t>
  </si>
  <si>
    <t>大前保育所</t>
    <rPh sb="1" eb="2">
      <t>マエ</t>
    </rPh>
    <phoneticPr fontId="1"/>
  </si>
  <si>
    <t>きた保育所　</t>
  </si>
  <si>
    <t>大町保育所　</t>
  </si>
  <si>
    <t>にし保育所　</t>
  </si>
  <si>
    <t>羽刈保育所　</t>
  </si>
  <si>
    <t>三重保育所　</t>
  </si>
  <si>
    <t>みなみ保育所</t>
  </si>
  <si>
    <t>梁田保育所　</t>
  </si>
  <si>
    <t>山川保育所　</t>
  </si>
  <si>
    <t>わたらせ保育所</t>
  </si>
  <si>
    <t>両野こども園</t>
    <rPh sb="5" eb="6">
      <t>エン</t>
    </rPh>
    <phoneticPr fontId="1"/>
  </si>
  <si>
    <t>ふくい保育園　</t>
  </si>
  <si>
    <t>足利本城保育園</t>
  </si>
  <si>
    <t>小俣幼児生活団</t>
  </si>
  <si>
    <t>常念寺保育園　</t>
  </si>
  <si>
    <t>しんまち保育園</t>
  </si>
  <si>
    <t>天王保育園　</t>
  </si>
  <si>
    <t>ポッポ保育園　</t>
  </si>
  <si>
    <t>やままえ保育園</t>
  </si>
  <si>
    <t>龍泉寺保育園　</t>
  </si>
  <si>
    <t>ルンビニ保育園</t>
  </si>
  <si>
    <t>直接入力欄</t>
    <rPh sb="0" eb="2">
      <t>チョクセツ</t>
    </rPh>
    <rPh sb="2" eb="4">
      <t>ニュウリョク</t>
    </rPh>
    <rPh sb="4" eb="5">
      <t>ラン</t>
    </rPh>
    <phoneticPr fontId="1"/>
  </si>
  <si>
    <t>1）</t>
    <phoneticPr fontId="1"/>
  </si>
  <si>
    <t>2）</t>
    <phoneticPr fontId="1"/>
  </si>
  <si>
    <t>黄色セルに</t>
    <rPh sb="0" eb="2">
      <t>キイロ</t>
    </rPh>
    <phoneticPr fontId="1"/>
  </si>
  <si>
    <t>3）</t>
    <phoneticPr fontId="1"/>
  </si>
  <si>
    <t>4）</t>
    <phoneticPr fontId="1"/>
  </si>
  <si>
    <t>５）</t>
    <phoneticPr fontId="1"/>
  </si>
  <si>
    <t>入</t>
    <rPh sb="0" eb="1">
      <t>イリ</t>
    </rPh>
    <phoneticPr fontId="1"/>
  </si>
  <si>
    <t>園番号</t>
    <rPh sb="0" eb="1">
      <t>エン</t>
    </rPh>
    <rPh sb="1" eb="3">
      <t>バンゴウ</t>
    </rPh>
    <phoneticPr fontId="1"/>
  </si>
  <si>
    <t>令和5年10月31日（火）までに必ずご提出お願い致します。</t>
    <rPh sb="0" eb="2">
      <t>レイワ</t>
    </rPh>
    <rPh sb="3" eb="4">
      <t>ネン</t>
    </rPh>
    <rPh sb="6" eb="7">
      <t>ガツ</t>
    </rPh>
    <rPh sb="9" eb="10">
      <t>ニチ</t>
    </rPh>
    <rPh sb="11" eb="12">
      <t>ヒ</t>
    </rPh>
    <rPh sb="16" eb="17">
      <t>カナラ</t>
    </rPh>
    <rPh sb="19" eb="21">
      <t>テイシュツ</t>
    </rPh>
    <rPh sb="22" eb="23">
      <t>ネガイ</t>
    </rPh>
    <rPh sb="24" eb="25">
      <t>タ</t>
    </rPh>
    <phoneticPr fontId="1"/>
  </si>
  <si>
    <t>※園番号を入力すると園名が入力になります</t>
    <rPh sb="1" eb="2">
      <t>エン</t>
    </rPh>
    <rPh sb="2" eb="4">
      <t>バンゴウ</t>
    </rPh>
    <rPh sb="5" eb="7">
      <t>ニュウリョク</t>
    </rPh>
    <rPh sb="10" eb="12">
      <t>エンメイ</t>
    </rPh>
    <rPh sb="13" eb="15">
      <t>ニュウリョク</t>
    </rPh>
    <phoneticPr fontId="1"/>
  </si>
  <si>
    <t>※数式が入っていますので実際にお試しください</t>
    <rPh sb="1" eb="3">
      <t>スウシキ</t>
    </rPh>
    <rPh sb="4" eb="5">
      <t>ハイ</t>
    </rPh>
    <rPh sb="12" eb="14">
      <t>ジッサイ</t>
    </rPh>
    <rPh sb="16" eb="17">
      <t>タメ</t>
    </rPh>
    <phoneticPr fontId="1"/>
  </si>
  <si>
    <t>クリックすると右下に下向きの▼が出ます▼をクリック 候補を選びます</t>
    <rPh sb="7" eb="9">
      <t>ミギシタ</t>
    </rPh>
    <rPh sb="10" eb="12">
      <t>シタム</t>
    </rPh>
    <rPh sb="16" eb="17">
      <t>デ</t>
    </rPh>
    <rPh sb="26" eb="28">
      <t>コウホ</t>
    </rPh>
    <rPh sb="29" eb="30">
      <t>エラ</t>
    </rPh>
    <phoneticPr fontId="1"/>
  </si>
  <si>
    <t>山田　太郎</t>
    <rPh sb="0" eb="2">
      <t>ヤマダ</t>
    </rPh>
    <rPh sb="3" eb="5">
      <t>タロウ</t>
    </rPh>
    <phoneticPr fontId="1"/>
  </si>
  <si>
    <t>鈴木　花子</t>
    <rPh sb="0" eb="2">
      <t>スズキ</t>
    </rPh>
    <rPh sb="3" eb="5">
      <t>ハナコ</t>
    </rPh>
    <phoneticPr fontId="1"/>
  </si>
  <si>
    <t>デザイン</t>
  </si>
  <si>
    <t>1シート　絵画・版画・デザイン各2ページです　1～100番まで通し番号です</t>
    <rPh sb="5" eb="7">
      <t>カイガ</t>
    </rPh>
    <rPh sb="8" eb="10">
      <t>ハンガ</t>
    </rPh>
    <rPh sb="15" eb="16">
      <t>カク</t>
    </rPh>
    <rPh sb="28" eb="29">
      <t>バン</t>
    </rPh>
    <rPh sb="31" eb="32">
      <t>トオ</t>
    </rPh>
    <rPh sb="33" eb="35">
      <t>バンゴウ</t>
    </rPh>
    <phoneticPr fontId="1"/>
  </si>
  <si>
    <t>年長</t>
  </si>
  <si>
    <t>本年度より　年少・年中・年長は別シートになります</t>
    <rPh sb="0" eb="3">
      <t>ホンネンド</t>
    </rPh>
    <rPh sb="6" eb="8">
      <t>ネンショウ</t>
    </rPh>
    <rPh sb="9" eb="10">
      <t>ネン</t>
    </rPh>
    <rPh sb="10" eb="11">
      <t>チュウ</t>
    </rPh>
    <rPh sb="12" eb="14">
      <t>ネンチョウ</t>
    </rPh>
    <rPh sb="15" eb="16">
      <t>ベツ</t>
    </rPh>
    <phoneticPr fontId="1"/>
  </si>
  <si>
    <t>出品目録入力時の参考にして下さい</t>
    <rPh sb="0" eb="2">
      <t>シュッピン</t>
    </rPh>
    <rPh sb="2" eb="4">
      <t>モクロク</t>
    </rPh>
    <rPh sb="4" eb="6">
      <t>ニュウリョク</t>
    </rPh>
    <rPh sb="6" eb="7">
      <t>ジ</t>
    </rPh>
    <rPh sb="8" eb="10">
      <t>サンコウ</t>
    </rPh>
    <rPh sb="13" eb="14">
      <t>クダ</t>
    </rPh>
    <phoneticPr fontId="1"/>
  </si>
  <si>
    <t>最初に　各シート園番号を必ず入力して下さい　園名　地区名が入力になります</t>
    <rPh sb="0" eb="2">
      <t>サイショ</t>
    </rPh>
    <rPh sb="4" eb="5">
      <t>カク</t>
    </rPh>
    <rPh sb="8" eb="9">
      <t>エン</t>
    </rPh>
    <rPh sb="9" eb="11">
      <t>バンゴウ</t>
    </rPh>
    <rPh sb="12" eb="13">
      <t>カナラ</t>
    </rPh>
    <rPh sb="14" eb="16">
      <t>ニュウリョク</t>
    </rPh>
    <rPh sb="18" eb="19">
      <t>クダ</t>
    </rPh>
    <rPh sb="22" eb="24">
      <t>エンメイ</t>
    </rPh>
    <rPh sb="25" eb="27">
      <t>チク</t>
    </rPh>
    <rPh sb="27" eb="28">
      <t>メイ</t>
    </rPh>
    <rPh sb="29" eb="31">
      <t>ニュウリョク</t>
    </rPh>
    <phoneticPr fontId="1"/>
  </si>
  <si>
    <t>ご担当先生のお名前をお願いいたします　2ページ目も同じ名前が入ります</t>
    <rPh sb="1" eb="3">
      <t>タントウ</t>
    </rPh>
    <rPh sb="3" eb="5">
      <t>センセイ</t>
    </rPh>
    <rPh sb="7" eb="9">
      <t>ナマエ</t>
    </rPh>
    <rPh sb="11" eb="12">
      <t>ネガ</t>
    </rPh>
    <rPh sb="23" eb="24">
      <t>メ</t>
    </rPh>
    <rPh sb="27" eb="29">
      <t>ナマエ</t>
    </rPh>
    <phoneticPr fontId="1"/>
  </si>
  <si>
    <t>枚数の数字を入力してください　2ページ目も同じ数字が入ります</t>
    <rPh sb="0" eb="2">
      <t>マイスウ</t>
    </rPh>
    <rPh sb="3" eb="5">
      <t>スウジ</t>
    </rPh>
    <rPh sb="6" eb="8">
      <t>ニュウリョク</t>
    </rPh>
    <rPh sb="19" eb="20">
      <t>メ</t>
    </rPh>
    <rPh sb="21" eb="22">
      <t>オナ</t>
    </rPh>
    <rPh sb="23" eb="25">
      <t>スウジ</t>
    </rPh>
    <rPh sb="26" eb="27">
      <t>ハイ</t>
    </rPh>
    <phoneticPr fontId="1"/>
  </si>
  <si>
    <t>各シート　予備のページは、デザインの後にありますので足らないときはお使い願います</t>
    <rPh sb="0" eb="1">
      <t>カク</t>
    </rPh>
    <rPh sb="5" eb="7">
      <t>ヨビ</t>
    </rPh>
    <rPh sb="18" eb="19">
      <t>アト</t>
    </rPh>
    <rPh sb="26" eb="27">
      <t>タ</t>
    </rPh>
    <rPh sb="34" eb="35">
      <t>ツカ</t>
    </rPh>
    <rPh sb="36" eb="37">
      <t>ネガ</t>
    </rPh>
    <phoneticPr fontId="1"/>
  </si>
  <si>
    <t>園番号を入れると地区・園名が自動で入力されます</t>
    <rPh sb="0" eb="1">
      <t>エン</t>
    </rPh>
    <rPh sb="1" eb="3">
      <t>バンゴウ</t>
    </rPh>
    <rPh sb="4" eb="5">
      <t>イ</t>
    </rPh>
    <rPh sb="8" eb="10">
      <t>チク</t>
    </rPh>
    <rPh sb="11" eb="13">
      <t>エンメイ</t>
    </rPh>
    <rPh sb="14" eb="16">
      <t>ジドウ</t>
    </rPh>
    <rPh sb="17" eb="19">
      <t>ニュウリョク</t>
    </rPh>
    <phoneticPr fontId="1"/>
  </si>
  <si>
    <t>※ページ設定は必要に応じて修正願います</t>
    <rPh sb="4" eb="6">
      <t>セッテイ</t>
    </rPh>
    <rPh sb="7" eb="9">
      <t>ヒツヨウ</t>
    </rPh>
    <rPh sb="10" eb="11">
      <t>オウ</t>
    </rPh>
    <rPh sb="13" eb="16">
      <t>シュウセイネガ</t>
    </rPh>
    <phoneticPr fontId="1"/>
  </si>
  <si>
    <r>
      <t>　　　</t>
    </r>
    <r>
      <rPr>
        <b/>
        <sz val="14"/>
        <color theme="1"/>
        <rFont val="ＭＳ ゴシック"/>
        <family val="3"/>
        <charset val="128"/>
      </rPr>
      <t>　</t>
    </r>
    <r>
      <rPr>
        <b/>
        <sz val="16"/>
        <color theme="1"/>
        <rFont val="ＭＳ ゴシック"/>
        <family val="3"/>
        <charset val="128"/>
      </rPr>
      <t>第54回下野教育美術展出品目録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</si>
</sst>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.00;[$¥-411]#,##0.00"/>
  </numFmts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6"/>
      <color theme="1"/>
      <name val="游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i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b/>
      <u/>
      <sz val="14"/>
      <color theme="5" tint="-0.249977111117893"/>
      <name val="ＭＳ ゴシック"/>
      <family val="3"/>
      <charset val="128"/>
    </font>
    <font>
      <b/>
      <u/>
      <sz val="14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rgb="FF9DFB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B8F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bgColor rgb="FFFFFF00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176" fontId="0" fillId="0" borderId="0" xfId="0" applyNumberFormat="1">
      <alignment vertical="center"/>
    </xf>
    <xf numFmtId="0" fontId="1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0" fontId="17" fillId="0" borderId="0" xfId="0" applyFont="1">
      <alignment vertical="center"/>
    </xf>
    <xf numFmtId="0" fontId="17" fillId="0" borderId="12" xfId="0" applyFont="1" applyBorder="1" applyAlignment="1">
      <alignment horizontal="left" vertical="center"/>
    </xf>
    <xf numFmtId="0" fontId="18" fillId="0" borderId="12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57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6" fillId="0" borderId="74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18" fillId="5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17" fillId="0" borderId="95" xfId="0" applyFont="1" applyBorder="1">
      <alignment vertical="center"/>
    </xf>
    <xf numFmtId="0" fontId="17" fillId="0" borderId="88" xfId="0" applyFont="1" applyBorder="1">
      <alignment vertical="center"/>
    </xf>
    <xf numFmtId="0" fontId="17" fillId="0" borderId="89" xfId="0" applyFont="1" applyBorder="1">
      <alignment vertical="center"/>
    </xf>
    <xf numFmtId="0" fontId="36" fillId="0" borderId="89" xfId="0" applyFont="1" applyBorder="1">
      <alignment vertical="center"/>
    </xf>
    <xf numFmtId="0" fontId="32" fillId="0" borderId="89" xfId="0" applyFont="1" applyBorder="1">
      <alignment vertical="center"/>
    </xf>
    <xf numFmtId="0" fontId="33" fillId="0" borderId="89" xfId="0" applyFont="1" applyBorder="1">
      <alignment vertical="center"/>
    </xf>
    <xf numFmtId="0" fontId="17" fillId="0" borderId="90" xfId="0" applyFont="1" applyBorder="1">
      <alignment vertical="center"/>
    </xf>
    <xf numFmtId="0" fontId="17" fillId="0" borderId="92" xfId="0" applyFont="1" applyBorder="1">
      <alignment vertical="center"/>
    </xf>
    <xf numFmtId="0" fontId="17" fillId="0" borderId="12" xfId="0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0" fontId="28" fillId="5" borderId="106" xfId="0" applyFont="1" applyFill="1" applyBorder="1">
      <alignment vertical="center"/>
    </xf>
    <xf numFmtId="0" fontId="37" fillId="0" borderId="12" xfId="0" applyFont="1" applyBorder="1">
      <alignment vertical="center"/>
    </xf>
    <xf numFmtId="0" fontId="33" fillId="0" borderId="12" xfId="0" applyFont="1" applyBorder="1">
      <alignment vertical="center"/>
    </xf>
    <xf numFmtId="0" fontId="17" fillId="0" borderId="105" xfId="0" applyFont="1" applyBorder="1">
      <alignment vertical="center"/>
    </xf>
    <xf numFmtId="0" fontId="17" fillId="0" borderId="91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30" fillId="0" borderId="100" xfId="0" applyFont="1" applyBorder="1" applyAlignment="1">
      <alignment vertical="center" wrapText="1"/>
    </xf>
    <xf numFmtId="0" fontId="17" fillId="4" borderId="2" xfId="0" applyFont="1" applyFill="1" applyBorder="1">
      <alignment vertical="center"/>
    </xf>
    <xf numFmtId="0" fontId="30" fillId="0" borderId="12" xfId="0" applyFont="1" applyBorder="1">
      <alignment vertical="center"/>
    </xf>
    <xf numFmtId="0" fontId="17" fillId="6" borderId="1" xfId="0" applyFont="1" applyFill="1" applyBorder="1">
      <alignment vertical="center"/>
    </xf>
    <xf numFmtId="0" fontId="23" fillId="0" borderId="12" xfId="0" applyFont="1" applyBorder="1">
      <alignment vertical="center"/>
    </xf>
    <xf numFmtId="0" fontId="17" fillId="7" borderId="1" xfId="0" applyFont="1" applyFill="1" applyBorder="1">
      <alignment vertical="center"/>
    </xf>
    <xf numFmtId="0" fontId="17" fillId="8" borderId="1" xfId="0" applyFont="1" applyFill="1" applyBorder="1">
      <alignment vertical="center"/>
    </xf>
    <xf numFmtId="0" fontId="17" fillId="0" borderId="91" xfId="0" applyFont="1" applyBorder="1" applyAlignment="1">
      <alignment horizontal="center" vertical="center"/>
    </xf>
    <xf numFmtId="0" fontId="17" fillId="0" borderId="93" xfId="0" applyFont="1" applyBorder="1">
      <alignment vertical="center"/>
    </xf>
    <xf numFmtId="0" fontId="38" fillId="4" borderId="1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0" fillId="5" borderId="107" xfId="0" applyFont="1" applyFill="1" applyBorder="1" applyAlignment="1">
      <alignment horizontal="center" vertical="center"/>
    </xf>
    <xf numFmtId="0" fontId="30" fillId="5" borderId="108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9" fillId="6" borderId="1" xfId="0" applyFont="1" applyFill="1" applyBorder="1" applyAlignment="1">
      <alignment horizontal="center" vertical="center"/>
    </xf>
    <xf numFmtId="0" fontId="17" fillId="0" borderId="2" xfId="0" applyFont="1" applyBorder="1">
      <alignment vertical="center"/>
    </xf>
    <xf numFmtId="0" fontId="17" fillId="0" borderId="87" xfId="0" applyFont="1" applyBorder="1">
      <alignment vertical="center"/>
    </xf>
    <xf numFmtId="0" fontId="30" fillId="7" borderId="87" xfId="0" applyFont="1" applyFill="1" applyBorder="1" applyAlignment="1">
      <alignment horizontal="center" vertical="center"/>
    </xf>
    <xf numFmtId="0" fontId="17" fillId="0" borderId="86" xfId="0" applyFont="1" applyBorder="1">
      <alignment vertical="center"/>
    </xf>
    <xf numFmtId="0" fontId="30" fillId="0" borderId="86" xfId="0" applyFont="1" applyBorder="1" applyAlignment="1">
      <alignment horizontal="center" vertical="center"/>
    </xf>
    <xf numFmtId="0" fontId="17" fillId="0" borderId="11" xfId="0" applyFont="1" applyBorder="1">
      <alignment vertical="center"/>
    </xf>
    <xf numFmtId="0" fontId="22" fillId="0" borderId="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/>
    </xf>
    <xf numFmtId="0" fontId="38" fillId="8" borderId="9" xfId="0" applyFont="1" applyFill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0" fontId="17" fillId="0" borderId="95" xfId="0" applyFont="1" applyBorder="1" applyAlignment="1">
      <alignment horizontal="right" vertical="center"/>
    </xf>
    <xf numFmtId="0" fontId="17" fillId="0" borderId="95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17" fillId="0" borderId="96" xfId="0" applyFont="1" applyBorder="1">
      <alignment vertical="center"/>
    </xf>
    <xf numFmtId="0" fontId="17" fillId="0" borderId="9" xfId="0" applyFont="1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17" fillId="0" borderId="99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 shrinkToFit="1"/>
    </xf>
    <xf numFmtId="0" fontId="28" fillId="0" borderId="102" xfId="0" applyFont="1" applyBorder="1" applyAlignment="1">
      <alignment horizontal="center" vertical="center" shrinkToFit="1"/>
    </xf>
    <xf numFmtId="0" fontId="28" fillId="0" borderId="103" xfId="0" applyFont="1" applyBorder="1" applyAlignment="1">
      <alignment horizontal="center" vertical="center" shrinkToFit="1"/>
    </xf>
    <xf numFmtId="0" fontId="18" fillId="0" borderId="87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7" fillId="0" borderId="97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9" fillId="9" borderId="6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38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DFB93"/>
      <color rgb="FFFEB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193040</xdr:colOff>
      <xdr:row>25</xdr:row>
      <xdr:rowOff>113030</xdr:rowOff>
    </xdr:from>
    <xdr:to>
      <xdr:col>6</xdr:col>
      <xdr:colOff>152400</xdr:colOff>
      <xdr:row>26</xdr:row>
      <xdr:rowOff>157480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663184CB-6F26-4B78-BF1C-A3C3880F0A63}"/>
            </a:ext>
          </a:extLst>
        </xdr:cNvPr>
        <xdr:cNvSpPr/>
      </xdr:nvSpPr>
      <xdr:spPr>
        <a:xfrm>
          <a:off x="368300" y="6650990"/>
          <a:ext cx="2473960" cy="341630"/>
        </a:xfrm>
        <a:prstGeom prst="wedgeRoundRectCallout">
          <a:avLst>
            <a:gd name="adj1" fmla="val -5555"/>
            <a:gd name="adj2" fmla="val -10022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性と名の間を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文字空けて下さい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</xdr:col>
      <xdr:colOff>0</xdr:colOff>
      <xdr:row>47</xdr:row>
      <xdr:rowOff>25400</xdr:rowOff>
    </xdr:from>
    <xdr:to>
      <xdr:col>15</xdr:col>
      <xdr:colOff>203200</xdr:colOff>
      <xdr:row>49</xdr:row>
      <xdr:rowOff>254000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D26DEA2A-0C62-49B4-B76A-DEDC87086FE2}"/>
            </a:ext>
          </a:extLst>
        </xdr:cNvPr>
        <xdr:cNvSpPr/>
      </xdr:nvSpPr>
      <xdr:spPr>
        <a:xfrm>
          <a:off x="4168140" y="7980680"/>
          <a:ext cx="1986280" cy="594360"/>
        </a:xfrm>
        <a:prstGeom prst="wedgeRoundRectCallout">
          <a:avLst>
            <a:gd name="adj1" fmla="val 10204"/>
            <a:gd name="adj2" fmla="val 75422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取り扱い店を入力願います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次のページにも反映されます</a:t>
          </a:r>
          <a:endParaRPr kumimoji="1" lang="en-US" altLang="ja-JP" sz="1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10</xdr:row>
      <xdr:rowOff>222252</xdr:rowOff>
    </xdr:from>
    <xdr:to>
      <xdr:col>3</xdr:col>
      <xdr:colOff>21167</xdr:colOff>
      <xdr:row>14</xdr:row>
      <xdr:rowOff>42333</xdr:rowOff>
    </xdr:to>
    <xdr:sp macro="" textlink="">
      <xdr:nvSpPr>
        <xdr:cNvPr id="17" name="角丸四角形吹き出し 15">
          <a:extLst>
            <a:ext uri="{FF2B5EF4-FFF2-40B4-BE49-F238E27FC236}">
              <a16:creationId xmlns:a16="http://schemas.microsoft.com/office/drawing/2014/main" id="{FB1197F7-B1AC-4672-8A31-254AEA62AC85}"/>
            </a:ext>
          </a:extLst>
        </xdr:cNvPr>
        <xdr:cNvSpPr/>
      </xdr:nvSpPr>
      <xdr:spPr>
        <a:xfrm>
          <a:off x="52917" y="2656419"/>
          <a:ext cx="2032000" cy="793747"/>
        </a:xfrm>
        <a:prstGeom prst="wedgeRoundRectCallout">
          <a:avLst>
            <a:gd name="adj1" fmla="val 27942"/>
            <a:gd name="adj2" fmla="val 73456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出品種別を選択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絵画、版画、デザインの選択式となっています。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endParaRPr kumimoji="1" lang="ja-JP" altLang="en-US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3</xdr:col>
      <xdr:colOff>352579</xdr:colOff>
      <xdr:row>8</xdr:row>
      <xdr:rowOff>194583</xdr:rowOff>
    </xdr:from>
    <xdr:to>
      <xdr:col>8</xdr:col>
      <xdr:colOff>627744</xdr:colOff>
      <xdr:row>12</xdr:row>
      <xdr:rowOff>228601</xdr:rowOff>
    </xdr:to>
    <xdr:sp macro="" textlink="">
      <xdr:nvSpPr>
        <xdr:cNvPr id="19" name="角丸四角形吹き出し 35">
          <a:extLst>
            <a:ext uri="{FF2B5EF4-FFF2-40B4-BE49-F238E27FC236}">
              <a16:creationId xmlns:a16="http://schemas.microsoft.com/office/drawing/2014/main" id="{B5CA5362-C27D-4B06-A68B-C1E804ECE60E}"/>
            </a:ext>
          </a:extLst>
        </xdr:cNvPr>
        <xdr:cNvSpPr/>
      </xdr:nvSpPr>
      <xdr:spPr>
        <a:xfrm>
          <a:off x="2416329" y="2141916"/>
          <a:ext cx="3714748" cy="1007685"/>
        </a:xfrm>
        <a:prstGeom prst="wedgeRoundRectCallout">
          <a:avLst>
            <a:gd name="adj1" fmla="val -32948"/>
            <a:gd name="adj2" fmla="val 100402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学校番号を記入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当社指定の学校番号をご記入下さい。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要項・ホームページ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からご確認頂けます。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番号を記入すると自動で市町村、学校名が出ます。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2</xdr:col>
      <xdr:colOff>50100</xdr:colOff>
      <xdr:row>17</xdr:row>
      <xdr:rowOff>200327</xdr:rowOff>
    </xdr:from>
    <xdr:to>
      <xdr:col>3</xdr:col>
      <xdr:colOff>619549</xdr:colOff>
      <xdr:row>37</xdr:row>
      <xdr:rowOff>179159</xdr:rowOff>
    </xdr:to>
    <xdr:sp macro="" textlink="">
      <xdr:nvSpPr>
        <xdr:cNvPr id="24" name="フレーム 23">
          <a:extLst>
            <a:ext uri="{FF2B5EF4-FFF2-40B4-BE49-F238E27FC236}">
              <a16:creationId xmlns:a16="http://schemas.microsoft.com/office/drawing/2014/main" id="{41BBF58C-8A18-4FC0-8345-3F32C295B81F}"/>
            </a:ext>
          </a:extLst>
        </xdr:cNvPr>
        <xdr:cNvSpPr/>
      </xdr:nvSpPr>
      <xdr:spPr>
        <a:xfrm>
          <a:off x="1421700" y="4248452"/>
          <a:ext cx="1255249" cy="4741332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548820</xdr:colOff>
      <xdr:row>13</xdr:row>
      <xdr:rowOff>183696</xdr:rowOff>
    </xdr:from>
    <xdr:to>
      <xdr:col>8</xdr:col>
      <xdr:colOff>248708</xdr:colOff>
      <xdr:row>40</xdr:row>
      <xdr:rowOff>60477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586573BE-AD43-47C3-A20E-D484976174C7}"/>
            </a:ext>
          </a:extLst>
        </xdr:cNvPr>
        <xdr:cNvGrpSpPr/>
      </xdr:nvGrpSpPr>
      <xdr:grpSpPr>
        <a:xfrm>
          <a:off x="1234620" y="3155496"/>
          <a:ext cx="4500488" cy="6048981"/>
          <a:chOff x="1004660" y="3286124"/>
          <a:chExt cx="4510013" cy="6306156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0424D7E3-8436-4120-866B-3AC4AEFEBC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04660" y="3286124"/>
            <a:ext cx="4449459" cy="6291791"/>
          </a:xfrm>
          <a:prstGeom prst="rect">
            <a:avLst/>
          </a:prstGeom>
        </xdr:spPr>
      </xdr:pic>
      <xdr:sp macro="" textlink="">
        <xdr:nvSpPr>
          <xdr:cNvPr id="11" name="フレーム 10">
            <a:extLst>
              <a:ext uri="{FF2B5EF4-FFF2-40B4-BE49-F238E27FC236}">
                <a16:creationId xmlns:a16="http://schemas.microsoft.com/office/drawing/2014/main" id="{EFE4CB18-07FC-4B22-BD20-ECDB9A124062}"/>
              </a:ext>
            </a:extLst>
          </xdr:cNvPr>
          <xdr:cNvSpPr/>
        </xdr:nvSpPr>
        <xdr:spPr>
          <a:xfrm>
            <a:off x="3435804" y="4231821"/>
            <a:ext cx="1233713" cy="4764769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2" name="フレーム 11">
            <a:extLst>
              <a:ext uri="{FF2B5EF4-FFF2-40B4-BE49-F238E27FC236}">
                <a16:creationId xmlns:a16="http://schemas.microsoft.com/office/drawing/2014/main" id="{9FC3F048-9751-4523-8929-D8759E12045F}"/>
              </a:ext>
            </a:extLst>
          </xdr:cNvPr>
          <xdr:cNvSpPr/>
        </xdr:nvSpPr>
        <xdr:spPr>
          <a:xfrm>
            <a:off x="2390321" y="3509887"/>
            <a:ext cx="3076726" cy="291041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4" name="フレーム 13">
            <a:extLst>
              <a:ext uri="{FF2B5EF4-FFF2-40B4-BE49-F238E27FC236}">
                <a16:creationId xmlns:a16="http://schemas.microsoft.com/office/drawing/2014/main" id="{FE0B4B74-B590-4267-A065-AEA6306F4F88}"/>
              </a:ext>
            </a:extLst>
          </xdr:cNvPr>
          <xdr:cNvSpPr/>
        </xdr:nvSpPr>
        <xdr:spPr>
          <a:xfrm>
            <a:off x="1214815" y="3515934"/>
            <a:ext cx="737809" cy="300870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pic>
        <xdr:nvPicPr>
          <xdr:cNvPr id="16" name="図 15">
            <a:extLst>
              <a:ext uri="{FF2B5EF4-FFF2-40B4-BE49-F238E27FC236}">
                <a16:creationId xmlns:a16="http://schemas.microsoft.com/office/drawing/2014/main" id="{DEE79A5C-F614-4188-81D9-A7B866D198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801684" y="9221865"/>
            <a:ext cx="1712989" cy="370415"/>
          </a:xfrm>
          <a:prstGeom prst="rect">
            <a:avLst/>
          </a:prstGeom>
        </xdr:spPr>
      </xdr:pic>
      <xdr:sp macro="" textlink="">
        <xdr:nvSpPr>
          <xdr:cNvPr id="23" name="フレーム 22">
            <a:extLst>
              <a:ext uri="{FF2B5EF4-FFF2-40B4-BE49-F238E27FC236}">
                <a16:creationId xmlns:a16="http://schemas.microsoft.com/office/drawing/2014/main" id="{EECE8DE6-EA12-4F00-B40B-F1FF6ADA928C}"/>
              </a:ext>
            </a:extLst>
          </xdr:cNvPr>
          <xdr:cNvSpPr/>
        </xdr:nvSpPr>
        <xdr:spPr>
          <a:xfrm>
            <a:off x="2956565" y="4252415"/>
            <a:ext cx="264583" cy="4688415"/>
          </a:xfrm>
          <a:prstGeom prst="frame">
            <a:avLst>
              <a:gd name="adj1" fmla="val 1388"/>
            </a:avLst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7</xdr:col>
      <xdr:colOff>645584</xdr:colOff>
      <xdr:row>17</xdr:row>
      <xdr:rowOff>211666</xdr:rowOff>
    </xdr:from>
    <xdr:to>
      <xdr:col>8</xdr:col>
      <xdr:colOff>179918</xdr:colOff>
      <xdr:row>37</xdr:row>
      <xdr:rowOff>198059</xdr:rowOff>
    </xdr:to>
    <xdr:sp macro="" textlink="">
      <xdr:nvSpPr>
        <xdr:cNvPr id="25" name="フレーム 24">
          <a:extLst>
            <a:ext uri="{FF2B5EF4-FFF2-40B4-BE49-F238E27FC236}">
              <a16:creationId xmlns:a16="http://schemas.microsoft.com/office/drawing/2014/main" id="{3B086DC8-020B-43DC-99B0-01D26D041938}"/>
            </a:ext>
          </a:extLst>
        </xdr:cNvPr>
        <xdr:cNvSpPr/>
      </xdr:nvSpPr>
      <xdr:spPr>
        <a:xfrm>
          <a:off x="5461001" y="4349749"/>
          <a:ext cx="222250" cy="4854727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265337</xdr:colOff>
      <xdr:row>0</xdr:row>
      <xdr:rowOff>55183</xdr:rowOff>
    </xdr:from>
    <xdr:to>
      <xdr:col>8</xdr:col>
      <xdr:colOff>371172</xdr:colOff>
      <xdr:row>5</xdr:row>
      <xdr:rowOff>136071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50335C5D-73B2-4D35-B4D2-BA566ED92F83}"/>
            </a:ext>
          </a:extLst>
        </xdr:cNvPr>
        <xdr:cNvGrpSpPr/>
      </xdr:nvGrpSpPr>
      <xdr:grpSpPr>
        <a:xfrm>
          <a:off x="951137" y="55183"/>
          <a:ext cx="4906435" cy="1223888"/>
          <a:chOff x="1005415" y="21166"/>
          <a:chExt cx="4921251" cy="1301750"/>
        </a:xfrm>
      </xdr:grpSpPr>
      <xdr:sp macro="" textlink="">
        <xdr:nvSpPr>
          <xdr:cNvPr id="6" name="楕円 5">
            <a:extLst>
              <a:ext uri="{FF2B5EF4-FFF2-40B4-BE49-F238E27FC236}">
                <a16:creationId xmlns:a16="http://schemas.microsoft.com/office/drawing/2014/main" id="{A3D7F6AA-03C5-47B5-8001-32F7D9FD1CC5}"/>
              </a:ext>
            </a:extLst>
          </xdr:cNvPr>
          <xdr:cNvSpPr/>
        </xdr:nvSpPr>
        <xdr:spPr>
          <a:xfrm>
            <a:off x="1005415" y="21166"/>
            <a:ext cx="4921251" cy="1301750"/>
          </a:xfrm>
          <a:prstGeom prst="ellipse">
            <a:avLst/>
          </a:prstGeom>
        </xdr:spPr>
        <xdr:style>
          <a:lnRef idx="3">
            <a:schemeClr val="lt1"/>
          </a:lnRef>
          <a:fillRef idx="1">
            <a:schemeClr val="accent4"/>
          </a:fillRef>
          <a:effectRef idx="1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5A74E6EE-36F8-4132-B938-4FE52B4CE127}"/>
              </a:ext>
            </a:extLst>
          </xdr:cNvPr>
          <xdr:cNvSpPr txBox="1"/>
        </xdr:nvSpPr>
        <xdr:spPr>
          <a:xfrm>
            <a:off x="1587498" y="116417"/>
            <a:ext cx="3915834" cy="11956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目録が新しくなりました</a:t>
            </a:r>
            <a:endParaRPr kumimoji="1" lang="en-US" altLang="ja-JP" sz="2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  <a:p>
            <a:r>
              <a:rPr kumimoji="1" lang="en-US" altLang="ja-JP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(Excel</a:t>
            </a:r>
            <a:r>
              <a:rPr kumimoji="1" lang="ja-JP" altLang="en-US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での記入になります</a:t>
            </a:r>
            <a:r>
              <a:rPr kumimoji="1" lang="en-US" altLang="ja-JP" sz="24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rgbClr val="FFFFFF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)</a:t>
            </a:r>
          </a:p>
        </xdr:txBody>
      </xdr:sp>
    </xdr:grpSp>
    <xdr:clientData/>
  </xdr:twoCellAnchor>
  <xdr:twoCellAnchor>
    <xdr:from>
      <xdr:col>5</xdr:col>
      <xdr:colOff>10584</xdr:colOff>
      <xdr:row>15</xdr:row>
      <xdr:rowOff>225272</xdr:rowOff>
    </xdr:from>
    <xdr:to>
      <xdr:col>8</xdr:col>
      <xdr:colOff>200024</xdr:colOff>
      <xdr:row>17</xdr:row>
      <xdr:rowOff>34774</xdr:rowOff>
    </xdr:to>
    <xdr:sp macro="" textlink="">
      <xdr:nvSpPr>
        <xdr:cNvPr id="13" name="フレーム 12">
          <a:extLst>
            <a:ext uri="{FF2B5EF4-FFF2-40B4-BE49-F238E27FC236}">
              <a16:creationId xmlns:a16="http://schemas.microsoft.com/office/drawing/2014/main" id="{4351F962-7444-4AFD-BA51-A735909D3027}"/>
            </a:ext>
          </a:extLst>
        </xdr:cNvPr>
        <xdr:cNvSpPr/>
      </xdr:nvSpPr>
      <xdr:spPr>
        <a:xfrm>
          <a:off x="3450167" y="3876522"/>
          <a:ext cx="2253190" cy="296335"/>
        </a:xfrm>
        <a:prstGeom prst="frame">
          <a:avLst>
            <a:gd name="adj1" fmla="val 1388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14363</xdr:colOff>
      <xdr:row>5</xdr:row>
      <xdr:rowOff>39611</xdr:rowOff>
    </xdr:from>
    <xdr:ext cx="5270499" cy="8890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B5E48AD-6122-4B33-922C-9AD7063C7B25}"/>
            </a:ext>
          </a:extLst>
        </xdr:cNvPr>
        <xdr:cNvSpPr txBox="1"/>
      </xdr:nvSpPr>
      <xdr:spPr>
        <a:xfrm>
          <a:off x="701524" y="1230236"/>
          <a:ext cx="5270499" cy="889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赤枠の部分</a:t>
          </a:r>
          <a:r>
            <a:rPr kumimoji="1" lang="ja-JP" altLang="en-US" sz="1100"/>
            <a:t>を記入して提出をお願いします</a:t>
          </a:r>
          <a:endParaRPr kumimoji="1" lang="en-US" altLang="ja-JP" sz="1100" u="none"/>
        </a:p>
        <a:p>
          <a:pPr algn="ctr"/>
          <a:r>
            <a:rPr kumimoji="1" lang="ja-JP" altLang="en-US" sz="1100" u="none"/>
            <a:t>教育出版社ホームページからダウンロードできます</a:t>
          </a:r>
          <a:endParaRPr kumimoji="1" lang="en-US" altLang="ja-JP" sz="1100" u="none"/>
        </a:p>
        <a:p>
          <a:pPr algn="ctr"/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http://www.kyouikusyuppan.com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または</a:t>
          </a:r>
          <a:r>
            <a:rPr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下野教育美術展　</a:t>
          </a:r>
          <a:r>
            <a:rPr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で検索して下さい</a:t>
          </a:r>
          <a:endParaRPr lang="ja-JP" altLang="ja-JP" sz="11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0</xdr:col>
      <xdr:colOff>133350</xdr:colOff>
      <xdr:row>39</xdr:row>
      <xdr:rowOff>79375</xdr:rowOff>
    </xdr:from>
    <xdr:to>
      <xdr:col>4</xdr:col>
      <xdr:colOff>296894</xdr:colOff>
      <xdr:row>43</xdr:row>
      <xdr:rowOff>175622</xdr:rowOff>
    </xdr:to>
    <xdr:sp macro="" textlink="">
      <xdr:nvSpPr>
        <xdr:cNvPr id="22" name="角丸四角形吹き出し 15">
          <a:extLst>
            <a:ext uri="{FF2B5EF4-FFF2-40B4-BE49-F238E27FC236}">
              <a16:creationId xmlns:a16="http://schemas.microsoft.com/office/drawing/2014/main" id="{94A27A06-5586-478E-9B94-7FD2051613F7}"/>
            </a:ext>
          </a:extLst>
        </xdr:cNvPr>
        <xdr:cNvSpPr/>
      </xdr:nvSpPr>
      <xdr:spPr>
        <a:xfrm>
          <a:off x="133350" y="9366250"/>
          <a:ext cx="2906744" cy="1048747"/>
        </a:xfrm>
        <a:prstGeom prst="wedgeRoundRectCallout">
          <a:avLst>
            <a:gd name="adj1" fmla="val 92574"/>
            <a:gd name="adj2" fmla="val -38965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指定用紙を購入した販売店名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賞状の伝達や、作品の返却のを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お願いする店舗となりますので、</a:t>
          </a:r>
          <a:br>
            <a:rPr kumimoji="1" lang="en-US" altLang="ja-JP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</a:b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必ず記入を確認して下さい。</a:t>
          </a:r>
        </a:p>
      </xdr:txBody>
    </xdr:sp>
    <xdr:clientData/>
  </xdr:twoCellAnchor>
  <xdr:twoCellAnchor>
    <xdr:from>
      <xdr:col>7</xdr:col>
      <xdr:colOff>394606</xdr:colOff>
      <xdr:row>27</xdr:row>
      <xdr:rowOff>176136</xdr:rowOff>
    </xdr:from>
    <xdr:to>
      <xdr:col>9</xdr:col>
      <xdr:colOff>596448</xdr:colOff>
      <xdr:row>35</xdr:row>
      <xdr:rowOff>190499</xdr:rowOff>
    </xdr:to>
    <xdr:sp macro="" textlink="">
      <xdr:nvSpPr>
        <xdr:cNvPr id="21" name="角丸四角形吹き出し 36">
          <a:extLst>
            <a:ext uri="{FF2B5EF4-FFF2-40B4-BE49-F238E27FC236}">
              <a16:creationId xmlns:a16="http://schemas.microsoft.com/office/drawing/2014/main" id="{F85CEF8A-FA16-4E68-9D8D-42F82BBB69A5}"/>
            </a:ext>
          </a:extLst>
        </xdr:cNvPr>
        <xdr:cNvSpPr/>
      </xdr:nvSpPr>
      <xdr:spPr>
        <a:xfrm>
          <a:off x="5204731" y="6605511"/>
          <a:ext cx="1576163" cy="1919363"/>
        </a:xfrm>
        <a:prstGeom prst="wedgeRoundRectCallout">
          <a:avLst>
            <a:gd name="adj1" fmla="val -164530"/>
            <a:gd name="adj2" fmla="val -66259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校内審査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（内審）作品には「入」に○を記入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入選以上は確定となりますので、「番号」欄ではなく「入」に○を記入して下さい。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oneCellAnchor>
    <xdr:from>
      <xdr:col>5</xdr:col>
      <xdr:colOff>6804</xdr:colOff>
      <xdr:row>41</xdr:row>
      <xdr:rowOff>54428</xdr:rowOff>
    </xdr:from>
    <xdr:ext cx="3005951" cy="56451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466A1FA-A2C6-4B49-A1E7-2E02BA285877}"/>
            </a:ext>
          </a:extLst>
        </xdr:cNvPr>
        <xdr:cNvSpPr txBox="1"/>
      </xdr:nvSpPr>
      <xdr:spPr>
        <a:xfrm>
          <a:off x="3442608" y="9817553"/>
          <a:ext cx="3005951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u="sng"/>
            <a:t>※</a:t>
          </a:r>
          <a:r>
            <a:rPr kumimoji="1" lang="ja-JP" altLang="en-US" sz="1100" u="sng"/>
            <a:t>販売店に同じ用紙が用意してありますので</a:t>
          </a:r>
          <a:endParaRPr kumimoji="1" lang="en-US" altLang="ja-JP" sz="1100" u="sng"/>
        </a:p>
        <a:p>
          <a:r>
            <a:rPr kumimoji="1" lang="ja-JP" altLang="en-US" sz="1100" u="sng"/>
            <a:t>希望があればお問合せ下さい。</a:t>
          </a:r>
        </a:p>
      </xdr:txBody>
    </xdr:sp>
    <xdr:clientData/>
  </xdr:oneCellAnchor>
  <xdr:twoCellAnchor>
    <xdr:from>
      <xdr:col>0</xdr:col>
      <xdr:colOff>10886</xdr:colOff>
      <xdr:row>24</xdr:row>
      <xdr:rowOff>33112</xdr:rowOff>
    </xdr:from>
    <xdr:to>
      <xdr:col>1</xdr:col>
      <xdr:colOff>625653</xdr:colOff>
      <xdr:row>32</xdr:row>
      <xdr:rowOff>208486</xdr:rowOff>
    </xdr:to>
    <xdr:sp macro="" textlink="">
      <xdr:nvSpPr>
        <xdr:cNvPr id="20" name="角丸四角形吹き出し 37">
          <a:extLst>
            <a:ext uri="{FF2B5EF4-FFF2-40B4-BE49-F238E27FC236}">
              <a16:creationId xmlns:a16="http://schemas.microsoft.com/office/drawing/2014/main" id="{986FC0B9-BAF1-4EC1-A378-064B8C7AAAF1}"/>
            </a:ext>
          </a:extLst>
        </xdr:cNvPr>
        <xdr:cNvSpPr/>
      </xdr:nvSpPr>
      <xdr:spPr>
        <a:xfrm>
          <a:off x="10886" y="5748112"/>
          <a:ext cx="1300567" cy="2080374"/>
        </a:xfrm>
        <a:prstGeom prst="wedgeRoundRectCallout">
          <a:avLst>
            <a:gd name="adj1" fmla="val 113103"/>
            <a:gd name="adj2" fmla="val -93054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全出品者の氏名を記入</a:t>
          </a:r>
          <a:endParaRPr kumimoji="1" lang="en-US" altLang="ja-JP" sz="14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内審数が</a:t>
          </a:r>
          <a:r>
            <a:rPr kumimoji="1" lang="en-US" altLang="ja-JP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40</a:t>
          </a:r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％以内である事を明確にする為、必ず出品者全員の氏名を記入して下さい。</a:t>
          </a:r>
        </a:p>
      </xdr:txBody>
    </xdr:sp>
    <xdr:clientData/>
  </xdr:twoCellAnchor>
  <xdr:twoCellAnchor>
    <xdr:from>
      <xdr:col>7</xdr:col>
      <xdr:colOff>358322</xdr:colOff>
      <xdr:row>17</xdr:row>
      <xdr:rowOff>207887</xdr:rowOff>
    </xdr:from>
    <xdr:to>
      <xdr:col>9</xdr:col>
      <xdr:colOff>673557</xdr:colOff>
      <xdr:row>24</xdr:row>
      <xdr:rowOff>147411</xdr:rowOff>
    </xdr:to>
    <xdr:sp macro="" textlink="">
      <xdr:nvSpPr>
        <xdr:cNvPr id="18" name="角丸四角形吹き出し 41">
          <a:extLst>
            <a:ext uri="{FF2B5EF4-FFF2-40B4-BE49-F238E27FC236}">
              <a16:creationId xmlns:a16="http://schemas.microsoft.com/office/drawing/2014/main" id="{D523A36A-F7A1-4836-A0E2-D400507EA6F9}"/>
            </a:ext>
          </a:extLst>
        </xdr:cNvPr>
        <xdr:cNvSpPr/>
      </xdr:nvSpPr>
      <xdr:spPr>
        <a:xfrm>
          <a:off x="5173739" y="4345970"/>
          <a:ext cx="1691068" cy="1643441"/>
        </a:xfrm>
        <a:prstGeom prst="wedgeRoundRectCallout">
          <a:avLst>
            <a:gd name="adj1" fmla="val -53515"/>
            <a:gd name="adj2" fmla="val -88537"/>
            <a:gd name="adj3" fmla="val 16667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50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人を超える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（</a:t>
          </a:r>
          <a:r>
            <a:rPr kumimoji="1" lang="en-US" altLang="ja-JP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2</a:t>
          </a:r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枚以上になる）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場合ご記入下さい</a:t>
          </a:r>
          <a:endParaRPr kumimoji="1" lang="en-US" altLang="ja-JP" sz="12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学校ごとの総数ではなく、学年・部門ごとの数となりますのでご注意下さい。</a:t>
          </a:r>
          <a:endParaRPr kumimoji="1" lang="en-US" altLang="ja-JP" sz="1100" b="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19979;&#32654;&#26032;&#30446;&#37682;.xlsx" TargetMode="External"/><Relationship Id="rId1" Type="http://schemas.openxmlformats.org/officeDocument/2006/relationships/externalLinkPath" Target="/Users/User/Desktop/&#19979;&#32654;&#26032;&#30446;&#376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明細書"/>
      <sheetName val="園番号"/>
      <sheetName val="美術展用　目録記入法"/>
    </sheetNames>
    <sheetDataSet>
      <sheetData sheetId="0"/>
      <sheetData sheetId="1">
        <row r="1">
          <cell r="A1" t="str">
            <v>園番号</v>
          </cell>
          <cell r="B1" t="str">
            <v>園名</v>
          </cell>
          <cell r="C1" t="str">
            <v>地区</v>
          </cell>
        </row>
        <row r="2">
          <cell r="A2">
            <v>1001</v>
          </cell>
          <cell r="B2" t="str">
            <v>宇都宮大学教育
学部附属幼稚園</v>
          </cell>
          <cell r="C2" t="str">
            <v>県央</v>
          </cell>
        </row>
        <row r="3">
          <cell r="A3">
            <v>1002</v>
          </cell>
          <cell r="B3" t="str">
            <v>愛隣幼稚園</v>
          </cell>
          <cell r="C3" t="str">
            <v>県央</v>
          </cell>
        </row>
        <row r="4">
          <cell r="A4">
            <v>1003</v>
          </cell>
          <cell r="B4" t="str">
            <v>清愛幼稚園</v>
          </cell>
          <cell r="C4" t="str">
            <v>県央</v>
          </cell>
        </row>
        <row r="5">
          <cell r="A5">
            <v>1004</v>
          </cell>
          <cell r="B5" t="str">
            <v>松ヶ峰幼稚園</v>
          </cell>
          <cell r="C5" t="str">
            <v>県央</v>
          </cell>
        </row>
        <row r="6">
          <cell r="A6">
            <v>1005</v>
          </cell>
          <cell r="B6" t="str">
            <v>さくら認定こども園</v>
          </cell>
          <cell r="C6" t="str">
            <v>県央</v>
          </cell>
        </row>
        <row r="7">
          <cell r="A7">
            <v>1006</v>
          </cell>
          <cell r="B7" t="str">
            <v>マリア幼稚園</v>
          </cell>
          <cell r="C7" t="str">
            <v>県央</v>
          </cell>
        </row>
        <row r="8">
          <cell r="A8">
            <v>1007</v>
          </cell>
          <cell r="B8" t="str">
            <v>作新学院幼稚園</v>
          </cell>
          <cell r="C8" t="str">
            <v>県央</v>
          </cell>
        </row>
        <row r="9">
          <cell r="A9">
            <v>1008</v>
          </cell>
          <cell r="B9" t="str">
            <v>認定みどりこども園</v>
          </cell>
          <cell r="C9" t="str">
            <v>県央</v>
          </cell>
        </row>
        <row r="10">
          <cell r="A10">
            <v>1009</v>
          </cell>
          <cell r="B10" t="str">
            <v>さくらんぼ幼稚園</v>
          </cell>
          <cell r="C10" t="str">
            <v>県央</v>
          </cell>
        </row>
        <row r="11">
          <cell r="A11">
            <v>1010</v>
          </cell>
          <cell r="B11" t="str">
            <v>伊藤文化幼稚園</v>
          </cell>
          <cell r="C11" t="str">
            <v>県央</v>
          </cell>
        </row>
        <row r="12">
          <cell r="A12">
            <v>1011</v>
          </cell>
          <cell r="B12" t="str">
            <v>みふみ認定こども園</v>
          </cell>
          <cell r="C12" t="str">
            <v>県央</v>
          </cell>
        </row>
        <row r="13">
          <cell r="A13">
            <v>1012</v>
          </cell>
          <cell r="B13" t="str">
            <v>石川幼稚園</v>
          </cell>
          <cell r="C13" t="str">
            <v>県央</v>
          </cell>
        </row>
        <row r="14">
          <cell r="A14">
            <v>1013</v>
          </cell>
          <cell r="B14" t="str">
            <v>めぐみ幼稚園</v>
          </cell>
          <cell r="C14" t="str">
            <v>県央</v>
          </cell>
        </row>
        <row r="15">
          <cell r="A15">
            <v>1014</v>
          </cell>
          <cell r="B15" t="str">
            <v>静和幼稚園</v>
          </cell>
          <cell r="C15" t="str">
            <v>県央</v>
          </cell>
        </row>
        <row r="16">
          <cell r="A16">
            <v>1015</v>
          </cell>
          <cell r="B16" t="str">
            <v>恵光幼稚園</v>
          </cell>
          <cell r="C16" t="str">
            <v>県央</v>
          </cell>
        </row>
        <row r="17">
          <cell r="A17">
            <v>1016</v>
          </cell>
          <cell r="B17" t="str">
            <v>御幸幼稚園</v>
          </cell>
          <cell r="C17" t="str">
            <v>県央</v>
          </cell>
        </row>
        <row r="18">
          <cell r="A18">
            <v>1017</v>
          </cell>
          <cell r="B18" t="str">
            <v>あつみ幼稚園</v>
          </cell>
          <cell r="C18" t="str">
            <v>県央</v>
          </cell>
        </row>
        <row r="19">
          <cell r="A19">
            <v>1018</v>
          </cell>
          <cell r="B19" t="str">
            <v>認定こども園さくらが丘</v>
          </cell>
          <cell r="C19" t="str">
            <v>県央</v>
          </cell>
        </row>
        <row r="20">
          <cell r="A20">
            <v>1019</v>
          </cell>
          <cell r="B20" t="str">
            <v>まこと幼稚園</v>
          </cell>
          <cell r="C20" t="str">
            <v>県央</v>
          </cell>
        </row>
        <row r="21">
          <cell r="A21">
            <v>1020</v>
          </cell>
          <cell r="B21" t="str">
            <v>山王認定こども園</v>
          </cell>
          <cell r="C21" t="str">
            <v>県央</v>
          </cell>
        </row>
        <row r="22">
          <cell r="A22">
            <v>1021</v>
          </cell>
          <cell r="B22" t="str">
            <v>認定しらゆりこども園</v>
          </cell>
          <cell r="C22" t="str">
            <v>県央</v>
          </cell>
        </row>
        <row r="23">
          <cell r="A23">
            <v>1022</v>
          </cell>
          <cell r="B23" t="str">
            <v>ひじり認定こども園</v>
          </cell>
          <cell r="C23" t="str">
            <v>県央</v>
          </cell>
        </row>
        <row r="24">
          <cell r="A24">
            <v>1023</v>
          </cell>
          <cell r="B24" t="str">
            <v>平出幼稚園</v>
          </cell>
          <cell r="C24" t="str">
            <v>県央</v>
          </cell>
        </row>
        <row r="25">
          <cell r="A25">
            <v>1024</v>
          </cell>
          <cell r="B25" t="str">
            <v>中鶴田幼稚園</v>
          </cell>
          <cell r="C25" t="str">
            <v>県央</v>
          </cell>
        </row>
        <row r="26">
          <cell r="A26">
            <v>1025</v>
          </cell>
          <cell r="B26" t="str">
            <v>さかえ認定こども園</v>
          </cell>
          <cell r="C26" t="str">
            <v>県央</v>
          </cell>
        </row>
        <row r="27">
          <cell r="A27">
            <v>1026</v>
          </cell>
          <cell r="B27" t="str">
            <v>認定すずめこども園</v>
          </cell>
          <cell r="C27" t="str">
            <v>県央</v>
          </cell>
        </row>
        <row r="28">
          <cell r="A28">
            <v>1027</v>
          </cell>
          <cell r="B28" t="str">
            <v>平出むつみ幼稚園</v>
          </cell>
          <cell r="C28" t="str">
            <v>県央</v>
          </cell>
        </row>
        <row r="29">
          <cell r="A29">
            <v>1028</v>
          </cell>
          <cell r="B29" t="str">
            <v>駒生幼稚園</v>
          </cell>
          <cell r="C29" t="str">
            <v>県央</v>
          </cell>
        </row>
        <row r="30">
          <cell r="A30">
            <v>1029</v>
          </cell>
          <cell r="B30" t="str">
            <v>八幡台認定こども園</v>
          </cell>
          <cell r="C30" t="str">
            <v>県央</v>
          </cell>
        </row>
        <row r="31">
          <cell r="A31">
            <v>1030</v>
          </cell>
          <cell r="B31" t="str">
            <v>あおば幼稚園</v>
          </cell>
          <cell r="C31" t="str">
            <v>県央</v>
          </cell>
        </row>
        <row r="32">
          <cell r="A32">
            <v>1031</v>
          </cell>
          <cell r="B32" t="str">
            <v>太陽幼稚園</v>
          </cell>
          <cell r="C32" t="str">
            <v>県央</v>
          </cell>
        </row>
        <row r="33">
          <cell r="A33">
            <v>1032</v>
          </cell>
          <cell r="B33" t="str">
            <v>聖幼稚園</v>
          </cell>
          <cell r="C33" t="str">
            <v>県央</v>
          </cell>
        </row>
        <row r="34">
          <cell r="A34">
            <v>1033</v>
          </cell>
          <cell r="B34" t="str">
            <v>陽南幼稚園</v>
          </cell>
          <cell r="C34" t="str">
            <v>県央</v>
          </cell>
        </row>
        <row r="35">
          <cell r="A35">
            <v>1034</v>
          </cell>
          <cell r="B35" t="str">
            <v>陽の丘幼稚園</v>
          </cell>
          <cell r="C35" t="str">
            <v>県央</v>
          </cell>
        </row>
        <row r="36">
          <cell r="A36">
            <v>1035</v>
          </cell>
          <cell r="B36" t="str">
            <v>能満寺幼稚園</v>
          </cell>
          <cell r="C36" t="str">
            <v>県央</v>
          </cell>
        </row>
        <row r="37">
          <cell r="A37">
            <v>1036</v>
          </cell>
          <cell r="B37" t="str">
            <v>柿乃木幼稚園</v>
          </cell>
          <cell r="C37" t="str">
            <v>県央</v>
          </cell>
        </row>
        <row r="38">
          <cell r="A38">
            <v>1037</v>
          </cell>
          <cell r="B38" t="str">
            <v>みずほ幼稚園</v>
          </cell>
          <cell r="C38" t="str">
            <v>県央</v>
          </cell>
        </row>
        <row r="39">
          <cell r="A39">
            <v>1038</v>
          </cell>
          <cell r="B39" t="str">
            <v>風と緑の認定こども園</v>
          </cell>
          <cell r="C39" t="str">
            <v>県央</v>
          </cell>
        </row>
        <row r="40">
          <cell r="A40">
            <v>1039</v>
          </cell>
          <cell r="B40" t="str">
            <v>陽南第二幼稚園</v>
          </cell>
          <cell r="C40" t="str">
            <v>県央</v>
          </cell>
        </row>
        <row r="41">
          <cell r="A41">
            <v>1040</v>
          </cell>
          <cell r="B41" t="str">
            <v>ほうとく認定こども園</v>
          </cell>
          <cell r="C41" t="str">
            <v>県央</v>
          </cell>
        </row>
        <row r="42">
          <cell r="A42">
            <v>1041</v>
          </cell>
          <cell r="B42" t="str">
            <v>清原ミドリ幼稚園</v>
          </cell>
          <cell r="C42" t="str">
            <v>県央</v>
          </cell>
        </row>
        <row r="43">
          <cell r="A43">
            <v>1042</v>
          </cell>
          <cell r="B43" t="str">
            <v>上河内幼稚園</v>
          </cell>
          <cell r="C43" t="str">
            <v>県央</v>
          </cell>
        </row>
        <row r="44">
          <cell r="A44">
            <v>1043</v>
          </cell>
          <cell r="B44" t="str">
            <v>ゆたか幼稚園</v>
          </cell>
          <cell r="C44" t="str">
            <v>県央</v>
          </cell>
        </row>
        <row r="45">
          <cell r="A45">
            <v>1044</v>
          </cell>
          <cell r="B45" t="str">
            <v>岡本幼稚園</v>
          </cell>
          <cell r="C45" t="str">
            <v>県央</v>
          </cell>
        </row>
        <row r="46">
          <cell r="A46">
            <v>1045</v>
          </cell>
          <cell r="B46" t="str">
            <v>釜井台幼稚園</v>
          </cell>
          <cell r="C46" t="str">
            <v>県央</v>
          </cell>
        </row>
        <row r="47">
          <cell r="A47">
            <v>1046</v>
          </cell>
          <cell r="B47" t="str">
            <v>さつき幼稚園</v>
          </cell>
          <cell r="C47" t="str">
            <v>県央</v>
          </cell>
        </row>
        <row r="48">
          <cell r="A48">
            <v>1101</v>
          </cell>
          <cell r="B48" t="str">
            <v>石井保育園　</v>
          </cell>
          <cell r="C48" t="str">
            <v>県央</v>
          </cell>
        </row>
        <row r="49">
          <cell r="A49">
            <v>1102</v>
          </cell>
          <cell r="B49" t="str">
            <v>泉が丘保育園　</v>
          </cell>
          <cell r="C49" t="str">
            <v>県央</v>
          </cell>
        </row>
        <row r="50">
          <cell r="A50">
            <v>1103</v>
          </cell>
          <cell r="B50" t="str">
            <v>大谷保育園　</v>
          </cell>
          <cell r="C50" t="str">
            <v>県央</v>
          </cell>
        </row>
        <row r="51">
          <cell r="A51">
            <v>1104</v>
          </cell>
          <cell r="B51" t="str">
            <v>北雀宮保育園　</v>
          </cell>
          <cell r="C51" t="str">
            <v>県央</v>
          </cell>
        </row>
        <row r="52">
          <cell r="A52">
            <v>1105</v>
          </cell>
          <cell r="B52" t="str">
            <v>西部保育園　</v>
          </cell>
          <cell r="C52" t="str">
            <v>県央</v>
          </cell>
        </row>
        <row r="53">
          <cell r="A53">
            <v>1106</v>
          </cell>
          <cell r="B53" t="str">
            <v>竹林保育園　</v>
          </cell>
          <cell r="C53" t="str">
            <v>県央</v>
          </cell>
        </row>
        <row r="54">
          <cell r="A54">
            <v>1107</v>
          </cell>
          <cell r="B54" t="str">
            <v>なかよし保育園</v>
          </cell>
          <cell r="C54" t="str">
            <v>県央</v>
          </cell>
        </row>
        <row r="55">
          <cell r="A55">
            <v>1108</v>
          </cell>
          <cell r="B55" t="str">
            <v>東浦保育園　</v>
          </cell>
          <cell r="C55" t="str">
            <v>県央</v>
          </cell>
        </row>
        <row r="56">
          <cell r="A56">
            <v>1109</v>
          </cell>
          <cell r="B56" t="str">
            <v>松原保育園　</v>
          </cell>
          <cell r="C56" t="str">
            <v>県央</v>
          </cell>
        </row>
        <row r="57">
          <cell r="A57">
            <v>1110</v>
          </cell>
          <cell r="B57" t="str">
            <v>ゆずのこ保育園</v>
          </cell>
          <cell r="C57" t="str">
            <v>県央</v>
          </cell>
        </row>
        <row r="58">
          <cell r="A58">
            <v>1111</v>
          </cell>
          <cell r="B58" t="str">
            <v>あさひの保育園</v>
          </cell>
          <cell r="C58" t="str">
            <v>県央</v>
          </cell>
        </row>
        <row r="59">
          <cell r="A59">
            <v>1112</v>
          </cell>
          <cell r="B59" t="str">
            <v>あゆみ北保育園</v>
          </cell>
          <cell r="C59" t="str">
            <v>県央</v>
          </cell>
        </row>
        <row r="60">
          <cell r="A60">
            <v>1113</v>
          </cell>
          <cell r="B60" t="str">
            <v>あゆみ保育園　</v>
          </cell>
          <cell r="C60" t="str">
            <v>県央</v>
          </cell>
        </row>
        <row r="61">
          <cell r="A61">
            <v>1114</v>
          </cell>
          <cell r="B61" t="str">
            <v>ありんこ保育園</v>
          </cell>
          <cell r="C61" t="str">
            <v>県央</v>
          </cell>
        </row>
        <row r="62">
          <cell r="A62">
            <v>1115</v>
          </cell>
          <cell r="B62" t="str">
            <v>今泉保育園　</v>
          </cell>
          <cell r="C62" t="str">
            <v>県央</v>
          </cell>
        </row>
        <row r="63">
          <cell r="A63">
            <v>1116</v>
          </cell>
          <cell r="B63" t="str">
            <v>岩曽保育園　</v>
          </cell>
          <cell r="C63" t="str">
            <v>県央</v>
          </cell>
        </row>
        <row r="64">
          <cell r="A64">
            <v>1117</v>
          </cell>
          <cell r="B64" t="str">
            <v>宇都宮大学
まなびの森保育園</v>
          </cell>
          <cell r="C64" t="str">
            <v>県央</v>
          </cell>
        </row>
        <row r="65">
          <cell r="A65">
            <v>1118</v>
          </cell>
          <cell r="B65" t="str">
            <v>宇都宮大学まなびの森
保育園 (分園)</v>
          </cell>
          <cell r="C65" t="str">
            <v>県央</v>
          </cell>
        </row>
        <row r="66">
          <cell r="A66">
            <v>1119</v>
          </cell>
          <cell r="B66" t="str">
            <v>宇都宮保育園　</v>
          </cell>
          <cell r="C66" t="str">
            <v>県央</v>
          </cell>
        </row>
        <row r="67">
          <cell r="A67">
            <v>1120</v>
          </cell>
          <cell r="B67" t="str">
            <v>うめばやし保育園</v>
          </cell>
          <cell r="C67" t="str">
            <v>県央</v>
          </cell>
        </row>
        <row r="68">
          <cell r="A68">
            <v>1121</v>
          </cell>
          <cell r="B68" t="str">
            <v>江曽島保育園　</v>
          </cell>
          <cell r="C68" t="str">
            <v>県央</v>
          </cell>
        </row>
        <row r="69">
          <cell r="A69">
            <v>1122</v>
          </cell>
          <cell r="B69" t="str">
            <v>オリーブ保育園</v>
          </cell>
          <cell r="C69" t="str">
            <v>県央</v>
          </cell>
        </row>
        <row r="70">
          <cell r="A70">
            <v>1123</v>
          </cell>
          <cell r="B70" t="str">
            <v xml:space="preserve">上横田よつば保育園 </v>
          </cell>
          <cell r="C70" t="str">
            <v>県央</v>
          </cell>
        </row>
        <row r="71">
          <cell r="A71">
            <v>1124</v>
          </cell>
          <cell r="B71" t="str">
            <v>みつば保育園</v>
          </cell>
          <cell r="C71" t="str">
            <v>県央</v>
          </cell>
        </row>
        <row r="72">
          <cell r="A72">
            <v>1125</v>
          </cell>
          <cell r="B72" t="str">
            <v>清原保育園　</v>
          </cell>
          <cell r="C72" t="str">
            <v>県央</v>
          </cell>
        </row>
        <row r="73">
          <cell r="A73">
            <v>1126</v>
          </cell>
          <cell r="B73" t="str">
            <v>グリーンナーサリー　</v>
          </cell>
          <cell r="C73" t="str">
            <v>県央</v>
          </cell>
        </row>
        <row r="74">
          <cell r="A74">
            <v>1127</v>
          </cell>
          <cell r="B74" t="str">
            <v>けいほう保育園</v>
          </cell>
          <cell r="C74" t="str">
            <v>県央</v>
          </cell>
        </row>
        <row r="75">
          <cell r="A75">
            <v>1128</v>
          </cell>
          <cell r="B75" t="str">
            <v>こばと保育園　</v>
          </cell>
          <cell r="C75" t="str">
            <v>県央</v>
          </cell>
        </row>
        <row r="76">
          <cell r="A76">
            <v>1129</v>
          </cell>
          <cell r="B76" t="str">
            <v>小羊保育園　</v>
          </cell>
          <cell r="C76" t="str">
            <v>県央</v>
          </cell>
        </row>
        <row r="77">
          <cell r="A77">
            <v>1130</v>
          </cell>
          <cell r="B77" t="str">
            <v>さくら保育園　</v>
          </cell>
          <cell r="C77" t="str">
            <v>県央</v>
          </cell>
        </row>
        <row r="78">
          <cell r="A78">
            <v>1131</v>
          </cell>
          <cell r="B78" t="str">
            <v>篠井保育園　</v>
          </cell>
          <cell r="C78" t="str">
            <v>県央</v>
          </cell>
        </row>
        <row r="79">
          <cell r="A79">
            <v>1132</v>
          </cell>
          <cell r="B79" t="str">
            <v>しらとり保育園</v>
          </cell>
          <cell r="C79" t="str">
            <v>県央</v>
          </cell>
        </row>
        <row r="80">
          <cell r="A80">
            <v>1133</v>
          </cell>
          <cell r="B80" t="str">
            <v>しらゆり幼児園</v>
          </cell>
          <cell r="C80" t="str">
            <v>県央</v>
          </cell>
        </row>
        <row r="81">
          <cell r="A81">
            <v>1134</v>
          </cell>
          <cell r="B81" t="str">
            <v>姿川保育園　</v>
          </cell>
          <cell r="C81" t="str">
            <v>県央</v>
          </cell>
        </row>
        <row r="82">
          <cell r="A82">
            <v>1135</v>
          </cell>
          <cell r="B82" t="str">
            <v>住吉保育園　</v>
          </cell>
          <cell r="C82" t="str">
            <v>県央</v>
          </cell>
        </row>
        <row r="83">
          <cell r="A83">
            <v>1136</v>
          </cell>
          <cell r="B83" t="str">
            <v>住吉第二保育園</v>
          </cell>
          <cell r="C83" t="str">
            <v>県央</v>
          </cell>
        </row>
        <row r="84">
          <cell r="A84">
            <v>1137</v>
          </cell>
          <cell r="B84" t="str">
            <v>すみれ保育園　</v>
          </cell>
          <cell r="C84" t="str">
            <v>県央</v>
          </cell>
        </row>
        <row r="85">
          <cell r="A85">
            <v>1138</v>
          </cell>
          <cell r="B85" t="str">
            <v>星風会雀宮
保育園ステラ</v>
          </cell>
          <cell r="C85" t="str">
            <v>県央</v>
          </cell>
        </row>
        <row r="86">
          <cell r="A86">
            <v>1139</v>
          </cell>
          <cell r="B86" t="str">
            <v>第二ミドリ保育園　</v>
          </cell>
          <cell r="C86" t="str">
            <v>県央</v>
          </cell>
        </row>
        <row r="87">
          <cell r="A87">
            <v>1140</v>
          </cell>
          <cell r="B87" t="str">
            <v>太陽と青空保育園　</v>
          </cell>
          <cell r="C87" t="str">
            <v>県央</v>
          </cell>
        </row>
        <row r="88">
          <cell r="A88">
            <v>1141</v>
          </cell>
          <cell r="B88" t="str">
            <v>宝木保育園　</v>
          </cell>
          <cell r="C88" t="str">
            <v>県央</v>
          </cell>
        </row>
        <row r="89">
          <cell r="A89">
            <v>1142</v>
          </cell>
          <cell r="B89" t="str">
            <v>たんぽぽ保育園</v>
          </cell>
          <cell r="C89" t="str">
            <v>県央</v>
          </cell>
        </row>
        <row r="90">
          <cell r="A90">
            <v>1143</v>
          </cell>
          <cell r="B90" t="str">
            <v>つくし保育園　</v>
          </cell>
          <cell r="C90" t="str">
            <v>県央</v>
          </cell>
        </row>
        <row r="91">
          <cell r="A91">
            <v>1144</v>
          </cell>
          <cell r="B91" t="str">
            <v>つながるほいくえん
釜井台</v>
          </cell>
          <cell r="C91" t="str">
            <v>県央</v>
          </cell>
        </row>
        <row r="92">
          <cell r="A92">
            <v>1145</v>
          </cell>
          <cell r="B92" t="str">
            <v>つながるほいくえん
御幸ヶ原</v>
          </cell>
          <cell r="C92" t="str">
            <v>県央</v>
          </cell>
        </row>
        <row r="93">
          <cell r="A93">
            <v>1146</v>
          </cell>
          <cell r="B93" t="str">
            <v>つばさ保育園　</v>
          </cell>
          <cell r="C93" t="str">
            <v>県央</v>
          </cell>
        </row>
        <row r="94">
          <cell r="A94">
            <v>1147</v>
          </cell>
          <cell r="B94" t="str">
            <v>つるた保育園　</v>
          </cell>
          <cell r="C94" t="str">
            <v>県央</v>
          </cell>
        </row>
        <row r="95">
          <cell r="A95">
            <v>1148</v>
          </cell>
          <cell r="B95" t="str">
            <v>徳次郎保育園　</v>
          </cell>
          <cell r="C95" t="str">
            <v>県央</v>
          </cell>
        </row>
        <row r="96">
          <cell r="A96">
            <v>1149</v>
          </cell>
          <cell r="B96" t="str">
            <v>ナーサリースクール
とまつり</v>
          </cell>
          <cell r="C96" t="str">
            <v>県央</v>
          </cell>
        </row>
        <row r="97">
          <cell r="A97">
            <v>1150</v>
          </cell>
          <cell r="B97" t="str">
            <v>西が岡保育園　</v>
          </cell>
          <cell r="C97" t="str">
            <v>県央</v>
          </cell>
        </row>
        <row r="98">
          <cell r="A98">
            <v>1151</v>
          </cell>
          <cell r="B98" t="str">
            <v>野沢保育園　</v>
          </cell>
          <cell r="C98" t="str">
            <v>県央</v>
          </cell>
        </row>
        <row r="99">
          <cell r="A99">
            <v>1152</v>
          </cell>
          <cell r="B99" t="str">
            <v>希望保育園　</v>
          </cell>
          <cell r="C99" t="str">
            <v>県央</v>
          </cell>
        </row>
        <row r="100">
          <cell r="A100">
            <v>1153</v>
          </cell>
          <cell r="B100" t="str">
            <v>やまびこ保育園</v>
          </cell>
          <cell r="C100" t="str">
            <v>県央</v>
          </cell>
        </row>
        <row r="101">
          <cell r="A101">
            <v>1154</v>
          </cell>
          <cell r="B101" t="str">
            <v>ハートフルナーサリー</v>
          </cell>
          <cell r="C101" t="str">
            <v>県央</v>
          </cell>
        </row>
        <row r="102">
          <cell r="A102">
            <v>1155</v>
          </cell>
          <cell r="B102" t="str">
            <v>バンビーニゆめ</v>
          </cell>
          <cell r="C102" t="str">
            <v>県央</v>
          </cell>
        </row>
        <row r="103">
          <cell r="A103">
            <v>1156</v>
          </cell>
          <cell r="B103" t="str">
            <v>バンビーニとよさと　</v>
          </cell>
          <cell r="C103" t="str">
            <v>県央</v>
          </cell>
        </row>
        <row r="104">
          <cell r="A104">
            <v>1157</v>
          </cell>
          <cell r="B104" t="str">
            <v>東峰保育園　</v>
          </cell>
          <cell r="C104" t="str">
            <v>県央</v>
          </cell>
        </row>
        <row r="105">
          <cell r="A105">
            <v>1158</v>
          </cell>
          <cell r="B105" t="str">
            <v>東石井保育園　</v>
          </cell>
          <cell r="C105" t="str">
            <v>県央</v>
          </cell>
        </row>
        <row r="106">
          <cell r="A106">
            <v>1159</v>
          </cell>
          <cell r="B106" t="str">
            <v>ひばり保育園　</v>
          </cell>
          <cell r="C106" t="str">
            <v>県央</v>
          </cell>
        </row>
        <row r="107">
          <cell r="A107">
            <v>1160</v>
          </cell>
          <cell r="B107" t="str">
            <v>ひまわり保育園</v>
          </cell>
          <cell r="C107" t="str">
            <v>県央</v>
          </cell>
        </row>
        <row r="108">
          <cell r="A108">
            <v>1161</v>
          </cell>
          <cell r="B108" t="str">
            <v>平松保育園　</v>
          </cell>
          <cell r="C108" t="str">
            <v>県央</v>
          </cell>
        </row>
        <row r="109">
          <cell r="A109">
            <v>1162</v>
          </cell>
          <cell r="B109" t="str">
            <v>ココロミ保育園</v>
          </cell>
          <cell r="C109" t="str">
            <v>県央</v>
          </cell>
        </row>
        <row r="110">
          <cell r="A110">
            <v>1163</v>
          </cell>
          <cell r="B110" t="str">
            <v>二葉幼児園　</v>
          </cell>
          <cell r="C110" t="str">
            <v>県央</v>
          </cell>
        </row>
        <row r="111">
          <cell r="A111">
            <v>1164</v>
          </cell>
          <cell r="B111" t="str">
            <v>星花幼児園　</v>
          </cell>
          <cell r="C111" t="str">
            <v>県央</v>
          </cell>
        </row>
        <row r="112">
          <cell r="A112">
            <v>1165</v>
          </cell>
          <cell r="B112" t="str">
            <v>まつぼっくり保育園</v>
          </cell>
          <cell r="C112" t="str">
            <v>県央</v>
          </cell>
        </row>
        <row r="113">
          <cell r="A113">
            <v>1166</v>
          </cell>
          <cell r="B113" t="str">
            <v>あずま保育園</v>
          </cell>
          <cell r="C113" t="str">
            <v>県央</v>
          </cell>
        </row>
        <row r="114">
          <cell r="A114">
            <v>1167</v>
          </cell>
          <cell r="B114" t="str">
            <v>瑞穂野保育園　</v>
          </cell>
          <cell r="C114" t="str">
            <v>県央</v>
          </cell>
        </row>
        <row r="115">
          <cell r="A115">
            <v>1168</v>
          </cell>
          <cell r="B115" t="str">
            <v>みちおせ保育園</v>
          </cell>
          <cell r="C115" t="str">
            <v>県央</v>
          </cell>
        </row>
        <row r="116">
          <cell r="A116">
            <v>1169</v>
          </cell>
          <cell r="B116" t="str">
            <v>ミドリ保育園　</v>
          </cell>
          <cell r="C116" t="str">
            <v>県央</v>
          </cell>
        </row>
        <row r="117">
          <cell r="A117">
            <v>1170</v>
          </cell>
          <cell r="B117" t="str">
            <v>みなみ保育園　</v>
          </cell>
          <cell r="C117" t="str">
            <v>県央</v>
          </cell>
        </row>
        <row r="118">
          <cell r="A118">
            <v>1171</v>
          </cell>
          <cell r="B118" t="str">
            <v>御幸保育園　</v>
          </cell>
          <cell r="C118" t="str">
            <v>県央</v>
          </cell>
        </row>
        <row r="119">
          <cell r="A119">
            <v>1172</v>
          </cell>
          <cell r="B119" t="str">
            <v>弥生保育園　</v>
          </cell>
          <cell r="C119" t="str">
            <v>県央</v>
          </cell>
        </row>
        <row r="120">
          <cell r="A120">
            <v>1173</v>
          </cell>
          <cell r="B120" t="str">
            <v>ゆうゆう保育園</v>
          </cell>
          <cell r="C120" t="str">
            <v>県央</v>
          </cell>
        </row>
        <row r="121">
          <cell r="A121">
            <v>1174</v>
          </cell>
          <cell r="B121" t="str">
            <v>ゆりかご保育園</v>
          </cell>
          <cell r="C121" t="str">
            <v>県央</v>
          </cell>
        </row>
        <row r="122">
          <cell r="A122">
            <v>1175</v>
          </cell>
          <cell r="B122" t="str">
            <v>ゆりかごきっず
なーさりーすくーる</v>
          </cell>
          <cell r="C122" t="str">
            <v>県央</v>
          </cell>
        </row>
        <row r="123">
          <cell r="A123">
            <v>1176</v>
          </cell>
          <cell r="B123" t="str">
            <v>陽西保育園　</v>
          </cell>
          <cell r="C123" t="str">
            <v>県央</v>
          </cell>
        </row>
        <row r="124">
          <cell r="A124">
            <v>1177</v>
          </cell>
          <cell r="B124" t="str">
            <v>ようとう保育園</v>
          </cell>
          <cell r="C124" t="str">
            <v>県央</v>
          </cell>
        </row>
        <row r="125">
          <cell r="A125">
            <v>1178</v>
          </cell>
          <cell r="B125" t="str">
            <v>不動前保育園　</v>
          </cell>
          <cell r="C125" t="str">
            <v>県央</v>
          </cell>
        </row>
        <row r="126">
          <cell r="A126">
            <v>1179</v>
          </cell>
          <cell r="B126" t="str">
            <v>ひのおか保育園</v>
          </cell>
          <cell r="C126" t="str">
            <v>県央</v>
          </cell>
        </row>
        <row r="127">
          <cell r="A127">
            <v>1180</v>
          </cell>
          <cell r="B127" t="str">
            <v>東うつのみや保育園</v>
          </cell>
          <cell r="C127" t="str">
            <v>県央</v>
          </cell>
        </row>
        <row r="128">
          <cell r="A128">
            <v>1181</v>
          </cell>
          <cell r="B128" t="str">
            <v>ゆいの杜保育園</v>
          </cell>
          <cell r="C128" t="str">
            <v>県央</v>
          </cell>
        </row>
        <row r="129">
          <cell r="A129">
            <v>1182</v>
          </cell>
          <cell r="B129" t="str">
            <v>ゆいの杜テクノ保育園</v>
          </cell>
          <cell r="C129" t="str">
            <v>県央</v>
          </cell>
        </row>
        <row r="130">
          <cell r="A130">
            <v>1183</v>
          </cell>
          <cell r="B130" t="str">
            <v>ひので保育園　</v>
          </cell>
          <cell r="C130" t="str">
            <v>県央</v>
          </cell>
        </row>
        <row r="131">
          <cell r="A131">
            <v>1184</v>
          </cell>
          <cell r="B131" t="str">
            <v>堯舜国際幼稚舎</v>
          </cell>
          <cell r="C131" t="str">
            <v>県央</v>
          </cell>
        </row>
        <row r="132">
          <cell r="A132">
            <v>1185</v>
          </cell>
          <cell r="B132" t="str">
            <v>あいせんの森保育園</v>
          </cell>
          <cell r="C132" t="str">
            <v>県央</v>
          </cell>
        </row>
        <row r="133">
          <cell r="A133">
            <v>1186</v>
          </cell>
          <cell r="B133" t="str">
            <v>ハートフルナーサリー
分園ハーモニー</v>
          </cell>
          <cell r="C133" t="str">
            <v>県央</v>
          </cell>
        </row>
        <row r="134">
          <cell r="A134">
            <v>1187</v>
          </cell>
          <cell r="B134" t="str">
            <v>すずらん保育園</v>
          </cell>
          <cell r="C134" t="str">
            <v>県央</v>
          </cell>
        </row>
        <row r="135">
          <cell r="A135">
            <v>1188</v>
          </cell>
          <cell r="B135" t="str">
            <v>東部ひよこ保育園</v>
          </cell>
          <cell r="C135" t="str">
            <v>県央</v>
          </cell>
        </row>
        <row r="136">
          <cell r="A136">
            <v>1189</v>
          </cell>
          <cell r="B136" t="str">
            <v>となりのみなみ保育園</v>
          </cell>
          <cell r="C136" t="str">
            <v>県央</v>
          </cell>
        </row>
        <row r="137">
          <cell r="A137">
            <v>1201</v>
          </cell>
          <cell r="B137" t="str">
            <v>しらさぎ幼稚園</v>
          </cell>
          <cell r="C137" t="str">
            <v>県央</v>
          </cell>
        </row>
        <row r="138">
          <cell r="A138">
            <v>1202</v>
          </cell>
          <cell r="B138" t="str">
            <v>やしお幼稚園</v>
          </cell>
          <cell r="C138" t="str">
            <v>県央</v>
          </cell>
        </row>
        <row r="139">
          <cell r="A139">
            <v>1251</v>
          </cell>
          <cell r="B139" t="str">
            <v>大山保育園</v>
          </cell>
          <cell r="C139" t="str">
            <v>県央</v>
          </cell>
        </row>
        <row r="140">
          <cell r="A140">
            <v>1252</v>
          </cell>
          <cell r="B140" t="str">
            <v>あけぼし保育園</v>
          </cell>
          <cell r="C140" t="str">
            <v>県央</v>
          </cell>
        </row>
        <row r="141">
          <cell r="A141">
            <v>1253</v>
          </cell>
          <cell r="B141" t="str">
            <v>蓼沼保育園　</v>
          </cell>
          <cell r="C141" t="str">
            <v>県央</v>
          </cell>
        </row>
        <row r="142">
          <cell r="A142">
            <v>1254</v>
          </cell>
          <cell r="B142" t="str">
            <v>ふざかしおひさま
保育園</v>
          </cell>
          <cell r="C142" t="str">
            <v>県央</v>
          </cell>
        </row>
        <row r="143">
          <cell r="A143">
            <v>1255</v>
          </cell>
          <cell r="B143" t="str">
            <v>ゆいのわ保育園</v>
          </cell>
          <cell r="C143" t="str">
            <v>県央</v>
          </cell>
        </row>
        <row r="144">
          <cell r="A144">
            <v>1256</v>
          </cell>
          <cell r="B144" t="str">
            <v>上三川保育園　</v>
          </cell>
          <cell r="C144" t="str">
            <v>県央</v>
          </cell>
        </row>
        <row r="145">
          <cell r="A145">
            <v>1257</v>
          </cell>
          <cell r="B145" t="str">
            <v>上三川幼児園　</v>
          </cell>
          <cell r="C145" t="str">
            <v>県央</v>
          </cell>
        </row>
        <row r="146">
          <cell r="A146">
            <v>1258</v>
          </cell>
          <cell r="B146" t="str">
            <v>しらさぎ保育園</v>
          </cell>
          <cell r="C146" t="str">
            <v>県央</v>
          </cell>
        </row>
        <row r="147">
          <cell r="A147">
            <v>1259</v>
          </cell>
          <cell r="B147" t="str">
            <v>上三川保育所</v>
          </cell>
          <cell r="C147" t="str">
            <v>県央</v>
          </cell>
        </row>
        <row r="148">
          <cell r="A148">
            <v>1301</v>
          </cell>
          <cell r="B148" t="str">
            <v>鹿沼幼稚園　</v>
          </cell>
          <cell r="C148" t="str">
            <v>県央</v>
          </cell>
        </row>
        <row r="149">
          <cell r="A149">
            <v>1302</v>
          </cell>
          <cell r="B149" t="str">
            <v>聖母幼稚園　</v>
          </cell>
          <cell r="C149" t="str">
            <v>県央</v>
          </cell>
        </row>
        <row r="150">
          <cell r="A150">
            <v>1303</v>
          </cell>
          <cell r="B150" t="str">
            <v>鹿沼ひかり幼稚園　</v>
          </cell>
          <cell r="C150" t="str">
            <v>県央</v>
          </cell>
        </row>
        <row r="151">
          <cell r="A151">
            <v>1304</v>
          </cell>
          <cell r="B151" t="str">
            <v>いずみ幼稚園　</v>
          </cell>
          <cell r="C151" t="str">
            <v>県央</v>
          </cell>
        </row>
        <row r="152">
          <cell r="A152">
            <v>1305</v>
          </cell>
          <cell r="B152" t="str">
            <v>仁神堂幼稚園　</v>
          </cell>
          <cell r="C152" t="str">
            <v>県央</v>
          </cell>
        </row>
        <row r="153">
          <cell r="A153">
            <v>1306</v>
          </cell>
          <cell r="B153" t="str">
            <v>晃望台幼稚園　</v>
          </cell>
          <cell r="C153" t="str">
            <v>県央</v>
          </cell>
        </row>
        <row r="154">
          <cell r="A154">
            <v>1307</v>
          </cell>
          <cell r="B154" t="str">
            <v>鹿沼みどり幼稚園</v>
          </cell>
          <cell r="C154" t="str">
            <v>県央</v>
          </cell>
        </row>
        <row r="155">
          <cell r="A155">
            <v>1308</v>
          </cell>
          <cell r="B155" t="str">
            <v>認定おおぞらこども園</v>
          </cell>
          <cell r="C155" t="str">
            <v>県央</v>
          </cell>
        </row>
        <row r="156">
          <cell r="A156">
            <v>1351</v>
          </cell>
          <cell r="B156" t="str">
            <v>粟野保育園</v>
          </cell>
          <cell r="C156" t="str">
            <v>県央</v>
          </cell>
        </row>
        <row r="157">
          <cell r="A157">
            <v>1352</v>
          </cell>
          <cell r="B157" t="str">
            <v>板荷児童館　</v>
          </cell>
          <cell r="C157" t="str">
            <v>県央</v>
          </cell>
        </row>
        <row r="158">
          <cell r="A158">
            <v>1353</v>
          </cell>
          <cell r="B158" t="str">
            <v>こじか保育園</v>
          </cell>
          <cell r="C158" t="str">
            <v>県央</v>
          </cell>
        </row>
        <row r="159">
          <cell r="A159">
            <v>1354</v>
          </cell>
          <cell r="B159" t="str">
            <v>なんま保育園</v>
          </cell>
          <cell r="C159" t="str">
            <v>県央</v>
          </cell>
        </row>
        <row r="160">
          <cell r="A160">
            <v>1355</v>
          </cell>
          <cell r="B160" t="str">
            <v>西保育園</v>
          </cell>
          <cell r="C160" t="str">
            <v>県央</v>
          </cell>
        </row>
        <row r="161">
          <cell r="A161">
            <v>1356</v>
          </cell>
          <cell r="B161" t="str">
            <v>にっこり保育園</v>
          </cell>
          <cell r="C161" t="str">
            <v>県央</v>
          </cell>
        </row>
        <row r="162">
          <cell r="A162">
            <v>1357</v>
          </cell>
          <cell r="B162" t="str">
            <v>ふじおかメソッド
ひなた保育園</v>
          </cell>
          <cell r="C162" t="str">
            <v>県央</v>
          </cell>
        </row>
        <row r="163">
          <cell r="A163">
            <v>1358</v>
          </cell>
          <cell r="B163" t="str">
            <v>南保育園</v>
          </cell>
          <cell r="C163" t="str">
            <v>県央</v>
          </cell>
        </row>
        <row r="164">
          <cell r="A164">
            <v>1359</v>
          </cell>
          <cell r="B164" t="str">
            <v>青い鳥幼児園</v>
          </cell>
          <cell r="C164" t="str">
            <v>県央</v>
          </cell>
        </row>
        <row r="165">
          <cell r="A165">
            <v>1360</v>
          </cell>
          <cell r="B165" t="str">
            <v>あづま保育園</v>
          </cell>
          <cell r="C165" t="str">
            <v>県央</v>
          </cell>
        </row>
        <row r="166">
          <cell r="A166">
            <v>1361</v>
          </cell>
          <cell r="B166" t="str">
            <v>沖保育園　</v>
          </cell>
          <cell r="C166" t="str">
            <v>県央</v>
          </cell>
        </row>
        <row r="167">
          <cell r="A167">
            <v>1362</v>
          </cell>
          <cell r="B167" t="str">
            <v>沖保育園(分園)</v>
          </cell>
          <cell r="C167" t="str">
            <v>県央</v>
          </cell>
        </row>
        <row r="168">
          <cell r="A168">
            <v>1363</v>
          </cell>
          <cell r="B168" t="str">
            <v>清洲保育園　</v>
          </cell>
          <cell r="C168" t="str">
            <v>県央</v>
          </cell>
        </row>
        <row r="169">
          <cell r="A169">
            <v>1364</v>
          </cell>
          <cell r="B169" t="str">
            <v>さつきが丘保育園</v>
          </cell>
          <cell r="C169" t="str">
            <v>県央</v>
          </cell>
        </row>
        <row r="170">
          <cell r="A170">
            <v>1365</v>
          </cell>
          <cell r="B170" t="str">
            <v>大地の恵みのなーさりぃ</v>
          </cell>
          <cell r="C170" t="str">
            <v>県央</v>
          </cell>
        </row>
        <row r="171">
          <cell r="A171">
            <v>1366</v>
          </cell>
          <cell r="B171" t="str">
            <v>津田保育園　</v>
          </cell>
          <cell r="C171" t="str">
            <v>県央</v>
          </cell>
        </row>
        <row r="172">
          <cell r="A172">
            <v>1367</v>
          </cell>
          <cell r="B172" t="str">
            <v>日吉保育園　</v>
          </cell>
          <cell r="C172" t="str">
            <v>県央</v>
          </cell>
        </row>
        <row r="173">
          <cell r="A173">
            <v>1368</v>
          </cell>
          <cell r="B173" t="str">
            <v>まなぶ保育園　</v>
          </cell>
          <cell r="C173" t="str">
            <v>県央</v>
          </cell>
        </row>
        <row r="174">
          <cell r="A174">
            <v>1369</v>
          </cell>
          <cell r="B174" t="str">
            <v>村井保育園　</v>
          </cell>
          <cell r="C174" t="str">
            <v>県央</v>
          </cell>
        </row>
        <row r="175">
          <cell r="A175">
            <v>1370</v>
          </cell>
          <cell r="B175" t="str">
            <v>茂呂保育園　</v>
          </cell>
          <cell r="C175" t="str">
            <v>県央</v>
          </cell>
        </row>
        <row r="176">
          <cell r="A176">
            <v>1371</v>
          </cell>
          <cell r="B176" t="str">
            <v>茂呂保育園分園リトルもろ</v>
          </cell>
          <cell r="C176" t="str">
            <v>県央</v>
          </cell>
        </row>
        <row r="177">
          <cell r="A177">
            <v>1401</v>
          </cell>
          <cell r="B177" t="str">
            <v>今市幼稚園　</v>
          </cell>
          <cell r="C177" t="str">
            <v>県央</v>
          </cell>
        </row>
        <row r="178">
          <cell r="A178">
            <v>1402</v>
          </cell>
          <cell r="B178" t="str">
            <v>聖ヨゼフ幼稚園　</v>
          </cell>
          <cell r="C178" t="str">
            <v>県央</v>
          </cell>
        </row>
        <row r="179">
          <cell r="A179">
            <v>1403</v>
          </cell>
          <cell r="B179" t="str">
            <v>長畑幼稚園　</v>
          </cell>
          <cell r="C179" t="str">
            <v>県央</v>
          </cell>
        </row>
        <row r="180">
          <cell r="A180">
            <v>1404</v>
          </cell>
          <cell r="B180" t="str">
            <v>今市中央幼稚園　</v>
          </cell>
          <cell r="C180" t="str">
            <v>県央</v>
          </cell>
        </row>
        <row r="181">
          <cell r="A181">
            <v>1405</v>
          </cell>
          <cell r="B181" t="str">
            <v>清滝幼稚園　</v>
          </cell>
          <cell r="C181" t="str">
            <v>県央</v>
          </cell>
        </row>
        <row r="182">
          <cell r="A182">
            <v>1406</v>
          </cell>
          <cell r="B182" t="str">
            <v>輪王寺附属
日光幼稚園</v>
          </cell>
          <cell r="C182" t="str">
            <v>県央</v>
          </cell>
        </row>
        <row r="183">
          <cell r="A183">
            <v>1407</v>
          </cell>
          <cell r="B183" t="str">
            <v>きぬ川幼稚園</v>
          </cell>
          <cell r="C183" t="str">
            <v>県央</v>
          </cell>
        </row>
        <row r="184">
          <cell r="A184">
            <v>1451</v>
          </cell>
          <cell r="B184" t="str">
            <v>足尾認定こども園　</v>
          </cell>
          <cell r="C184" t="str">
            <v>県央</v>
          </cell>
        </row>
        <row r="185">
          <cell r="A185">
            <v>1452</v>
          </cell>
          <cell r="B185" t="str">
            <v>しばやま保育園</v>
          </cell>
          <cell r="C185" t="str">
            <v>県央</v>
          </cell>
        </row>
        <row r="186">
          <cell r="A186">
            <v>1453</v>
          </cell>
          <cell r="B186" t="str">
            <v>せせらぎ保育園</v>
          </cell>
          <cell r="C186" t="str">
            <v>県央</v>
          </cell>
        </row>
        <row r="187">
          <cell r="A187">
            <v>1454</v>
          </cell>
          <cell r="B187" t="str">
            <v>所野保育園　</v>
          </cell>
          <cell r="C187" t="str">
            <v>県央</v>
          </cell>
        </row>
        <row r="188">
          <cell r="A188">
            <v>1455</v>
          </cell>
          <cell r="B188" t="str">
            <v>並木保育園　</v>
          </cell>
          <cell r="C188" t="str">
            <v>県央</v>
          </cell>
        </row>
        <row r="189">
          <cell r="A189">
            <v>1456</v>
          </cell>
          <cell r="B189" t="str">
            <v>日光保育園　</v>
          </cell>
          <cell r="C189" t="str">
            <v>県央</v>
          </cell>
        </row>
        <row r="190">
          <cell r="A190">
            <v>1457</v>
          </cell>
          <cell r="B190" t="str">
            <v>原町みどり保育園</v>
          </cell>
          <cell r="C190" t="str">
            <v>県央</v>
          </cell>
        </row>
        <row r="191">
          <cell r="A191">
            <v>1458</v>
          </cell>
          <cell r="B191" t="str">
            <v>大沢保育園　</v>
          </cell>
          <cell r="C191" t="str">
            <v>県央</v>
          </cell>
        </row>
        <row r="192">
          <cell r="A192">
            <v>1459</v>
          </cell>
          <cell r="B192" t="str">
            <v>さかえ保育園　</v>
          </cell>
          <cell r="C192" t="str">
            <v>県央</v>
          </cell>
        </row>
        <row r="193">
          <cell r="A193">
            <v>1460</v>
          </cell>
          <cell r="B193" t="str">
            <v>杉の子保育園　</v>
          </cell>
          <cell r="C193" t="str">
            <v>県央</v>
          </cell>
        </row>
        <row r="194">
          <cell r="A194">
            <v>1461</v>
          </cell>
          <cell r="B194" t="str">
            <v>清流保育園　</v>
          </cell>
          <cell r="C194" t="str">
            <v>県央</v>
          </cell>
        </row>
        <row r="195">
          <cell r="A195">
            <v>1462</v>
          </cell>
          <cell r="B195" t="str">
            <v>芹沼保育園　</v>
          </cell>
          <cell r="C195" t="str">
            <v>県央</v>
          </cell>
        </row>
        <row r="196">
          <cell r="A196">
            <v>1463</v>
          </cell>
          <cell r="B196" t="str">
            <v>すくやか保育園</v>
          </cell>
          <cell r="C196" t="str">
            <v>県央</v>
          </cell>
        </row>
        <row r="197">
          <cell r="A197">
            <v>1464</v>
          </cell>
          <cell r="B197" t="str">
            <v>宝珠保育園　</v>
          </cell>
          <cell r="C197" t="str">
            <v>県央</v>
          </cell>
        </row>
        <row r="198">
          <cell r="A198">
            <v>1465</v>
          </cell>
          <cell r="B198" t="str">
            <v>明神保育園　</v>
          </cell>
          <cell r="C198" t="str">
            <v>県央</v>
          </cell>
        </row>
        <row r="199">
          <cell r="A199">
            <v>1466</v>
          </cell>
          <cell r="B199" t="str">
            <v>小来川保育園</v>
          </cell>
          <cell r="C199" t="str">
            <v>県央</v>
          </cell>
        </row>
        <row r="200">
          <cell r="A200">
            <v>1467</v>
          </cell>
          <cell r="B200" t="str">
            <v>中宮祠保育園</v>
          </cell>
          <cell r="C200" t="str">
            <v>県央</v>
          </cell>
        </row>
        <row r="201">
          <cell r="A201">
            <v>1468</v>
          </cell>
          <cell r="B201" t="str">
            <v>三依保育園</v>
          </cell>
          <cell r="C201" t="str">
            <v>県央</v>
          </cell>
        </row>
        <row r="202">
          <cell r="A202">
            <v>1469</v>
          </cell>
          <cell r="B202" t="str">
            <v>湯西川保育園</v>
          </cell>
          <cell r="C202" t="str">
            <v>県央</v>
          </cell>
        </row>
        <row r="203">
          <cell r="A203">
            <v>1470</v>
          </cell>
          <cell r="B203" t="str">
            <v>くりやま保育園</v>
          </cell>
          <cell r="C203" t="str">
            <v>県央</v>
          </cell>
        </row>
        <row r="204">
          <cell r="A204">
            <v>1501</v>
          </cell>
          <cell r="B204" t="str">
            <v>高ノ台幼稚園</v>
          </cell>
          <cell r="C204" t="str">
            <v>県東</v>
          </cell>
        </row>
        <row r="205">
          <cell r="A205">
            <v>1502</v>
          </cell>
          <cell r="B205" t="str">
            <v>真岡杉の子幼稚園</v>
          </cell>
          <cell r="C205" t="str">
            <v>県東</v>
          </cell>
        </row>
        <row r="206">
          <cell r="A206">
            <v>1503</v>
          </cell>
          <cell r="B206" t="str">
            <v>真岡ひかり幼稚園</v>
          </cell>
          <cell r="C206" t="str">
            <v>県東</v>
          </cell>
        </row>
        <row r="207">
          <cell r="A207">
            <v>1504</v>
          </cell>
          <cell r="B207" t="str">
            <v>真岡さくら幼稚園</v>
          </cell>
          <cell r="C207" t="str">
            <v>県東</v>
          </cell>
        </row>
        <row r="208">
          <cell r="A208">
            <v>1505</v>
          </cell>
          <cell r="B208" t="str">
            <v>萌丘幼稚園</v>
          </cell>
          <cell r="C208" t="str">
            <v>県東</v>
          </cell>
        </row>
        <row r="209">
          <cell r="A209">
            <v>1506</v>
          </cell>
          <cell r="B209" t="str">
            <v>牧が丘幼稚園</v>
          </cell>
          <cell r="C209" t="str">
            <v>県東</v>
          </cell>
        </row>
        <row r="210">
          <cell r="A210">
            <v>1507</v>
          </cell>
          <cell r="B210" t="str">
            <v>高ノ台第二幼稚園</v>
          </cell>
          <cell r="C210" t="str">
            <v>県東</v>
          </cell>
        </row>
        <row r="211">
          <cell r="A211">
            <v>1508</v>
          </cell>
          <cell r="B211" t="str">
            <v>真岡ふたば幼稚園</v>
          </cell>
          <cell r="C211" t="str">
            <v>県東</v>
          </cell>
        </row>
        <row r="212">
          <cell r="A212">
            <v>1509</v>
          </cell>
          <cell r="B212" t="str">
            <v>にしだ幼稚園</v>
          </cell>
          <cell r="C212" t="str">
            <v>県東</v>
          </cell>
        </row>
        <row r="213">
          <cell r="A213">
            <v>1510</v>
          </cell>
          <cell r="B213" t="str">
            <v>萌丘東幼稚園</v>
          </cell>
          <cell r="C213" t="str">
            <v>県東</v>
          </cell>
        </row>
        <row r="214">
          <cell r="A214">
            <v>1511</v>
          </cell>
          <cell r="B214" t="str">
            <v>せんだん幼稚園</v>
          </cell>
          <cell r="C214" t="str">
            <v>県東</v>
          </cell>
        </row>
        <row r="215">
          <cell r="A215">
            <v>1512</v>
          </cell>
          <cell r="B215" t="str">
            <v>にのみや認定こども園</v>
          </cell>
          <cell r="C215" t="str">
            <v>県東</v>
          </cell>
        </row>
        <row r="216">
          <cell r="A216">
            <v>1551</v>
          </cell>
          <cell r="B216" t="str">
            <v>中村保育所</v>
          </cell>
          <cell r="C216" t="str">
            <v>県東</v>
          </cell>
        </row>
        <row r="217">
          <cell r="A217">
            <v>1552</v>
          </cell>
          <cell r="B217" t="str">
            <v>西田井保育所</v>
          </cell>
          <cell r="C217" t="str">
            <v>県東</v>
          </cell>
        </row>
        <row r="218">
          <cell r="A218">
            <v>1553</v>
          </cell>
          <cell r="B218" t="str">
            <v>真岡保育所</v>
          </cell>
          <cell r="C218" t="str">
            <v>県東</v>
          </cell>
        </row>
        <row r="219">
          <cell r="A219">
            <v>1554</v>
          </cell>
          <cell r="B219" t="str">
            <v>物部保育所</v>
          </cell>
          <cell r="C219" t="str">
            <v>県東</v>
          </cell>
        </row>
        <row r="220">
          <cell r="A220">
            <v>1555</v>
          </cell>
          <cell r="B220" t="str">
            <v>西真岡保育園　</v>
          </cell>
          <cell r="C220" t="str">
            <v>県東</v>
          </cell>
        </row>
        <row r="221">
          <cell r="A221">
            <v>1556</v>
          </cell>
          <cell r="B221" t="str">
            <v>西真岡第二保育園</v>
          </cell>
          <cell r="C221" t="str">
            <v>県東</v>
          </cell>
        </row>
        <row r="222">
          <cell r="A222">
            <v>1557</v>
          </cell>
          <cell r="B222" t="str">
            <v>萌丘東保育園　</v>
          </cell>
          <cell r="C222" t="str">
            <v>県東</v>
          </cell>
        </row>
        <row r="223">
          <cell r="A223">
            <v>1558</v>
          </cell>
          <cell r="B223" t="str">
            <v>真岡あおぞら保育園</v>
          </cell>
          <cell r="C223" t="str">
            <v>県東</v>
          </cell>
        </row>
        <row r="224">
          <cell r="A224">
            <v>1559</v>
          </cell>
          <cell r="B224" t="str">
            <v>真岡めばえ保育園　</v>
          </cell>
          <cell r="C224" t="str">
            <v>県東</v>
          </cell>
        </row>
        <row r="225">
          <cell r="A225">
            <v>1560</v>
          </cell>
          <cell r="B225" t="str">
            <v>にのみや保育園</v>
          </cell>
          <cell r="C225" t="str">
            <v>県東</v>
          </cell>
        </row>
        <row r="226">
          <cell r="A226">
            <v>1561</v>
          </cell>
          <cell r="B226" t="str">
            <v>いちごの杜保育園</v>
          </cell>
          <cell r="C226" t="str">
            <v>県東</v>
          </cell>
        </row>
        <row r="227">
          <cell r="A227">
            <v>1601</v>
          </cell>
          <cell r="B227" t="str">
            <v>たから幼稚園</v>
          </cell>
          <cell r="C227" t="str">
            <v>県東</v>
          </cell>
        </row>
        <row r="228">
          <cell r="A228">
            <v>1602</v>
          </cell>
          <cell r="B228" t="str">
            <v>七井幼稚園</v>
          </cell>
          <cell r="C228" t="str">
            <v>県東</v>
          </cell>
        </row>
        <row r="229">
          <cell r="A229">
            <v>1651</v>
          </cell>
          <cell r="B229" t="str">
            <v>田野保育園　</v>
          </cell>
          <cell r="C229" t="str">
            <v>県東</v>
          </cell>
        </row>
        <row r="230">
          <cell r="A230">
            <v>1652</v>
          </cell>
          <cell r="B230" t="str">
            <v>七井保育園　</v>
          </cell>
          <cell r="C230" t="str">
            <v>県東</v>
          </cell>
        </row>
        <row r="231">
          <cell r="A231">
            <v>1653</v>
          </cell>
          <cell r="B231" t="str">
            <v>益子保育園　</v>
          </cell>
          <cell r="C231" t="str">
            <v>県東</v>
          </cell>
        </row>
        <row r="232">
          <cell r="A232">
            <v>1654</v>
          </cell>
          <cell r="B232" t="str">
            <v>みどり保育園　</v>
          </cell>
          <cell r="C232" t="str">
            <v>県東</v>
          </cell>
        </row>
        <row r="233">
          <cell r="A233">
            <v>1655</v>
          </cell>
          <cell r="B233" t="str">
            <v>やわらぎ保育園</v>
          </cell>
          <cell r="C233" t="str">
            <v>県東</v>
          </cell>
        </row>
        <row r="234">
          <cell r="A234">
            <v>1701</v>
          </cell>
          <cell r="B234" t="str">
            <v>茂木愛泉幼稚園</v>
          </cell>
          <cell r="C234" t="str">
            <v>県東</v>
          </cell>
        </row>
        <row r="235">
          <cell r="A235">
            <v>1751</v>
          </cell>
          <cell r="B235" t="str">
            <v>茂木中央認定こども園</v>
          </cell>
          <cell r="C235" t="str">
            <v>県東</v>
          </cell>
        </row>
        <row r="236">
          <cell r="A236">
            <v>1752</v>
          </cell>
          <cell r="B236" t="str">
            <v>茂木保育園　</v>
          </cell>
          <cell r="C236" t="str">
            <v>県東</v>
          </cell>
        </row>
        <row r="237">
          <cell r="A237">
            <v>1753</v>
          </cell>
          <cell r="B237" t="str">
            <v>逆川保育園　</v>
          </cell>
          <cell r="C237" t="str">
            <v>県東</v>
          </cell>
        </row>
        <row r="238">
          <cell r="A238">
            <v>1801</v>
          </cell>
          <cell r="B238" t="str">
            <v>市貝たいよう幼稚園</v>
          </cell>
          <cell r="C238" t="str">
            <v>県東</v>
          </cell>
        </row>
        <row r="239">
          <cell r="A239">
            <v>1851</v>
          </cell>
          <cell r="B239" t="str">
            <v>市塙保育所</v>
          </cell>
          <cell r="C239" t="str">
            <v>県東</v>
          </cell>
        </row>
        <row r="240">
          <cell r="A240">
            <v>1852</v>
          </cell>
          <cell r="B240" t="str">
            <v>杉山保育所</v>
          </cell>
          <cell r="C240" t="str">
            <v>県央</v>
          </cell>
        </row>
        <row r="241">
          <cell r="A241">
            <v>1853</v>
          </cell>
          <cell r="B241" t="str">
            <v>赤羽認定こども園</v>
          </cell>
          <cell r="C241" t="str">
            <v>県央</v>
          </cell>
        </row>
        <row r="242">
          <cell r="A242">
            <v>1854</v>
          </cell>
          <cell r="B242" t="str">
            <v>かみねの森認定こども園</v>
          </cell>
          <cell r="C242" t="str">
            <v>県央</v>
          </cell>
        </row>
        <row r="243">
          <cell r="A243">
            <v>1901</v>
          </cell>
          <cell r="B243" t="str">
            <v>のぶ幼稚園</v>
          </cell>
          <cell r="C243" t="str">
            <v>県東</v>
          </cell>
        </row>
        <row r="244">
          <cell r="A244">
            <v>1902</v>
          </cell>
          <cell r="B244" t="str">
            <v>認定ひばりこども園</v>
          </cell>
          <cell r="C244" t="str">
            <v>県東</v>
          </cell>
        </row>
        <row r="245">
          <cell r="A245">
            <v>1951</v>
          </cell>
          <cell r="B245" t="str">
            <v>祖母井保育園</v>
          </cell>
          <cell r="C245" t="str">
            <v>県東</v>
          </cell>
        </row>
        <row r="246">
          <cell r="A246">
            <v>1952</v>
          </cell>
          <cell r="B246" t="str">
            <v>第三ミドリ保育園　</v>
          </cell>
          <cell r="C246" t="str">
            <v>県東</v>
          </cell>
        </row>
        <row r="247">
          <cell r="A247">
            <v>1953</v>
          </cell>
          <cell r="B247" t="str">
            <v>みずはし保育園</v>
          </cell>
          <cell r="C247" t="str">
            <v>県東</v>
          </cell>
        </row>
        <row r="248">
          <cell r="A248">
            <v>2001</v>
          </cell>
          <cell r="B248" t="str">
            <v>たちばな幼稚園</v>
          </cell>
          <cell r="C248" t="str">
            <v>県南</v>
          </cell>
        </row>
        <row r="249">
          <cell r="A249">
            <v>2002</v>
          </cell>
          <cell r="B249" t="str">
            <v>くにや幼稚園</v>
          </cell>
          <cell r="C249" t="str">
            <v>県南</v>
          </cell>
        </row>
        <row r="250">
          <cell r="A250">
            <v>2003</v>
          </cell>
          <cell r="B250" t="str">
            <v>やすづか幼稚園</v>
          </cell>
          <cell r="C250" t="str">
            <v>県南</v>
          </cell>
        </row>
        <row r="251">
          <cell r="A251">
            <v>2004</v>
          </cell>
          <cell r="B251" t="str">
            <v>おもちゃのまち幼稚園</v>
          </cell>
          <cell r="C251" t="str">
            <v>県南</v>
          </cell>
        </row>
        <row r="252">
          <cell r="A252">
            <v>2051</v>
          </cell>
          <cell r="B252" t="str">
            <v>とおりまち保育園　</v>
          </cell>
          <cell r="C252" t="str">
            <v>県南</v>
          </cell>
        </row>
        <row r="253">
          <cell r="A253">
            <v>2052</v>
          </cell>
          <cell r="B253" t="str">
            <v>ありんこ保育園</v>
          </cell>
          <cell r="C253" t="str">
            <v>県南</v>
          </cell>
        </row>
        <row r="254">
          <cell r="A254">
            <v>2053</v>
          </cell>
          <cell r="B254" t="str">
            <v>壬生寺保育園　</v>
          </cell>
          <cell r="C254" t="str">
            <v>県南</v>
          </cell>
        </row>
        <row r="255">
          <cell r="A255">
            <v>2054</v>
          </cell>
          <cell r="B255" t="str">
            <v>壬生寺第二保育園</v>
          </cell>
          <cell r="C255" t="str">
            <v>県南</v>
          </cell>
        </row>
        <row r="256">
          <cell r="A256">
            <v>2055</v>
          </cell>
          <cell r="B256" t="str">
            <v>メリーランド保育園</v>
          </cell>
          <cell r="C256" t="str">
            <v>県南</v>
          </cell>
        </row>
        <row r="257">
          <cell r="A257">
            <v>2056</v>
          </cell>
          <cell r="B257" t="str">
            <v>森の子保育園　</v>
          </cell>
          <cell r="C257" t="str">
            <v>県南</v>
          </cell>
        </row>
        <row r="258">
          <cell r="A258">
            <v>2057</v>
          </cell>
          <cell r="B258" t="str">
            <v>ステラ獨協前保育園</v>
          </cell>
          <cell r="C258" t="str">
            <v>県南</v>
          </cell>
        </row>
        <row r="259">
          <cell r="A259">
            <v>2101</v>
          </cell>
          <cell r="B259" t="str">
            <v>野木幼稚園</v>
          </cell>
          <cell r="C259" t="str">
            <v>県南</v>
          </cell>
        </row>
        <row r="260">
          <cell r="A260">
            <v>2102</v>
          </cell>
          <cell r="B260" t="str">
            <v>法得幼稚園</v>
          </cell>
          <cell r="C260" t="str">
            <v>県南</v>
          </cell>
        </row>
        <row r="261">
          <cell r="A261">
            <v>2151</v>
          </cell>
          <cell r="B261" t="str">
            <v>いちご保育園　</v>
          </cell>
          <cell r="C261" t="str">
            <v>県南</v>
          </cell>
        </row>
        <row r="262">
          <cell r="A262">
            <v>2152</v>
          </cell>
          <cell r="B262" t="str">
            <v>りんご保育園　</v>
          </cell>
          <cell r="C262" t="str">
            <v>県南</v>
          </cell>
        </row>
        <row r="263">
          <cell r="A263">
            <v>2201</v>
          </cell>
          <cell r="B263" t="str">
            <v>早蕨幼稚園</v>
          </cell>
          <cell r="C263" t="str">
            <v>県南</v>
          </cell>
        </row>
        <row r="264">
          <cell r="A264">
            <v>2202</v>
          </cell>
          <cell r="B264" t="str">
            <v>認定間々田こども園</v>
          </cell>
          <cell r="C264" t="str">
            <v>県南</v>
          </cell>
        </row>
        <row r="265">
          <cell r="A265">
            <v>2203</v>
          </cell>
          <cell r="B265" t="str">
            <v>静林幼稚園</v>
          </cell>
          <cell r="C265" t="str">
            <v>県南</v>
          </cell>
        </row>
        <row r="266">
          <cell r="A266">
            <v>2204</v>
          </cell>
          <cell r="B266" t="str">
            <v>せいほう幼稚園</v>
          </cell>
          <cell r="C266" t="str">
            <v>県南</v>
          </cell>
        </row>
        <row r="267">
          <cell r="A267">
            <v>2205</v>
          </cell>
          <cell r="B267" t="str">
            <v>梅ヶ原幼稚園</v>
          </cell>
          <cell r="C267" t="str">
            <v>県南</v>
          </cell>
        </row>
        <row r="268">
          <cell r="A268">
            <v>2206</v>
          </cell>
          <cell r="B268" t="str">
            <v>みのり幼稚園</v>
          </cell>
          <cell r="C268" t="str">
            <v>県南</v>
          </cell>
        </row>
        <row r="269">
          <cell r="A269">
            <v>2207</v>
          </cell>
          <cell r="B269" t="str">
            <v>ひまわり幼稚園</v>
          </cell>
          <cell r="C269" t="str">
            <v>県南</v>
          </cell>
        </row>
        <row r="270">
          <cell r="A270">
            <v>2208</v>
          </cell>
          <cell r="B270" t="str">
            <v>楠エンゼル幼稚園</v>
          </cell>
          <cell r="C270" t="str">
            <v>県南</v>
          </cell>
        </row>
        <row r="271">
          <cell r="A271">
            <v>2209</v>
          </cell>
          <cell r="B271" t="str">
            <v>小山幼稚園</v>
          </cell>
          <cell r="C271" t="str">
            <v>県南</v>
          </cell>
        </row>
        <row r="272">
          <cell r="A272">
            <v>2210</v>
          </cell>
          <cell r="B272" t="str">
            <v>乙女幼稚園</v>
          </cell>
          <cell r="C272" t="str">
            <v>県南</v>
          </cell>
        </row>
        <row r="273">
          <cell r="A273">
            <v>2211</v>
          </cell>
          <cell r="B273" t="str">
            <v>はねかわ太陽認定こども園</v>
          </cell>
          <cell r="C273" t="str">
            <v>県南</v>
          </cell>
        </row>
        <row r="274">
          <cell r="A274">
            <v>2212</v>
          </cell>
          <cell r="B274" t="str">
            <v>白鴎大学はくおう幼稚園</v>
          </cell>
          <cell r="C274" t="str">
            <v>県南</v>
          </cell>
        </row>
        <row r="275">
          <cell r="A275">
            <v>2213</v>
          </cell>
          <cell r="B275" t="str">
            <v>認定こども園栗の実</v>
          </cell>
          <cell r="C275" t="str">
            <v>県南</v>
          </cell>
        </row>
        <row r="276">
          <cell r="A276">
            <v>2214</v>
          </cell>
          <cell r="B276" t="str">
            <v>認定とまとこども園　</v>
          </cell>
          <cell r="C276" t="str">
            <v>県南</v>
          </cell>
        </row>
        <row r="277">
          <cell r="A277">
            <v>2215</v>
          </cell>
          <cell r="B277" t="str">
            <v>ふじ認定こども園　</v>
          </cell>
          <cell r="C277" t="str">
            <v>県南</v>
          </cell>
        </row>
        <row r="278">
          <cell r="A278">
            <v>2216</v>
          </cell>
          <cell r="B278" t="str">
            <v>のぶしま幼稚園　</v>
          </cell>
          <cell r="C278" t="str">
            <v>県南</v>
          </cell>
        </row>
        <row r="279">
          <cell r="A279">
            <v>2217</v>
          </cell>
          <cell r="B279" t="str">
            <v>認定おおやこども園</v>
          </cell>
          <cell r="C279" t="str">
            <v>県南</v>
          </cell>
        </row>
        <row r="280">
          <cell r="A280">
            <v>2218</v>
          </cell>
          <cell r="B280" t="str">
            <v>生井ゆりかご幼稚園</v>
          </cell>
          <cell r="C280" t="str">
            <v>県南</v>
          </cell>
        </row>
        <row r="281">
          <cell r="A281">
            <v>2219</v>
          </cell>
          <cell r="B281" t="str">
            <v>つぼみKindergarten</v>
          </cell>
          <cell r="C281" t="str">
            <v>県南</v>
          </cell>
        </row>
        <row r="282">
          <cell r="A282">
            <v>2251</v>
          </cell>
          <cell r="B282" t="str">
            <v>網戸保育所</v>
          </cell>
          <cell r="C282" t="str">
            <v>県南</v>
          </cell>
        </row>
        <row r="283">
          <cell r="A283">
            <v>2252</v>
          </cell>
          <cell r="B283" t="str">
            <v>出井保育所</v>
          </cell>
          <cell r="C283" t="str">
            <v>県南</v>
          </cell>
        </row>
        <row r="284">
          <cell r="A284">
            <v>2253</v>
          </cell>
          <cell r="B284" t="str">
            <v>絹保育所　</v>
          </cell>
          <cell r="C284" t="str">
            <v>県南</v>
          </cell>
        </row>
        <row r="285">
          <cell r="A285">
            <v>2254</v>
          </cell>
          <cell r="B285" t="str">
            <v>桑保育所　</v>
          </cell>
          <cell r="C285" t="str">
            <v>県南</v>
          </cell>
        </row>
        <row r="286">
          <cell r="A286">
            <v>2255</v>
          </cell>
          <cell r="B286" t="str">
            <v>城北保育所</v>
          </cell>
          <cell r="C286" t="str">
            <v>県南</v>
          </cell>
        </row>
        <row r="287">
          <cell r="A287">
            <v>2256</v>
          </cell>
          <cell r="B287" t="str">
            <v>中久喜保育所　</v>
          </cell>
          <cell r="C287" t="str">
            <v>県南</v>
          </cell>
        </row>
        <row r="288">
          <cell r="A288">
            <v>2257</v>
          </cell>
          <cell r="B288" t="str">
            <v>間々田北保育所</v>
          </cell>
          <cell r="C288" t="str">
            <v>県南</v>
          </cell>
        </row>
        <row r="289">
          <cell r="A289">
            <v>2258</v>
          </cell>
          <cell r="B289" t="str">
            <v>もみじ保育所　</v>
          </cell>
          <cell r="C289" t="str">
            <v>県南</v>
          </cell>
        </row>
        <row r="290">
          <cell r="A290">
            <v>2259</v>
          </cell>
          <cell r="B290" t="str">
            <v>やはた保育所　</v>
          </cell>
          <cell r="C290" t="str">
            <v>県南</v>
          </cell>
        </row>
        <row r="291">
          <cell r="A291">
            <v>2260</v>
          </cell>
          <cell r="B291" t="str">
            <v>若木保育所</v>
          </cell>
          <cell r="C291" t="str">
            <v>県南</v>
          </cell>
        </row>
        <row r="292">
          <cell r="A292">
            <v>2261</v>
          </cell>
          <cell r="B292" t="str">
            <v>あけぼの保育園</v>
          </cell>
          <cell r="C292" t="str">
            <v>県南</v>
          </cell>
        </row>
        <row r="293">
          <cell r="A293">
            <v>2262</v>
          </cell>
          <cell r="B293" t="str">
            <v>小山西保育園　</v>
          </cell>
          <cell r="C293" t="str">
            <v>県南</v>
          </cell>
        </row>
        <row r="294">
          <cell r="A294">
            <v>2263</v>
          </cell>
          <cell r="B294" t="str">
            <v>小山みなみ保育園　</v>
          </cell>
          <cell r="C294" t="str">
            <v>県南</v>
          </cell>
        </row>
        <row r="295">
          <cell r="A295">
            <v>2264</v>
          </cell>
          <cell r="B295" t="str">
            <v>栗の実保育園　</v>
          </cell>
          <cell r="C295" t="str">
            <v>県南</v>
          </cell>
        </row>
        <row r="296">
          <cell r="A296">
            <v>2265</v>
          </cell>
          <cell r="B296" t="str">
            <v>黒田保育園　</v>
          </cell>
          <cell r="C296" t="str">
            <v>県南</v>
          </cell>
        </row>
        <row r="297">
          <cell r="A297">
            <v>2266</v>
          </cell>
          <cell r="B297" t="str">
            <v>こぐま保育園　</v>
          </cell>
          <cell r="C297" t="str">
            <v>県南</v>
          </cell>
        </row>
        <row r="298">
          <cell r="A298">
            <v>2267</v>
          </cell>
          <cell r="B298" t="str">
            <v>木の実保育園　</v>
          </cell>
          <cell r="C298" t="str">
            <v>県南</v>
          </cell>
        </row>
        <row r="299">
          <cell r="A299">
            <v>2268</v>
          </cell>
          <cell r="B299" t="str">
            <v>こばと保育園　</v>
          </cell>
          <cell r="C299" t="str">
            <v>県南</v>
          </cell>
        </row>
        <row r="300">
          <cell r="A300">
            <v>2269</v>
          </cell>
          <cell r="B300" t="str">
            <v>こばとキッズ</v>
          </cell>
          <cell r="C300" t="str">
            <v>県南</v>
          </cell>
        </row>
        <row r="301">
          <cell r="A301">
            <v>2270</v>
          </cell>
          <cell r="B301" t="str">
            <v>こひつじ保育園</v>
          </cell>
          <cell r="C301" t="str">
            <v>県南</v>
          </cell>
        </row>
        <row r="302">
          <cell r="A302">
            <v>2271</v>
          </cell>
          <cell r="B302" t="str">
            <v>さくら保育園　</v>
          </cell>
          <cell r="C302" t="str">
            <v>県南</v>
          </cell>
        </row>
        <row r="303">
          <cell r="A303">
            <v>2272</v>
          </cell>
          <cell r="B303" t="str">
            <v>城東にこにこ保育園</v>
          </cell>
          <cell r="C303" t="str">
            <v>県南</v>
          </cell>
        </row>
        <row r="304">
          <cell r="A304">
            <v>2273</v>
          </cell>
          <cell r="B304" t="str">
            <v>城山さくら保育園　</v>
          </cell>
          <cell r="C304" t="str">
            <v>県南</v>
          </cell>
        </row>
        <row r="305">
          <cell r="A305">
            <v>2274</v>
          </cell>
          <cell r="B305" t="str">
            <v>すみれチャイルド</v>
          </cell>
          <cell r="C305" t="str">
            <v>県南</v>
          </cell>
        </row>
        <row r="306">
          <cell r="A306">
            <v>2275</v>
          </cell>
          <cell r="B306" t="str">
            <v>すみれ保育園　</v>
          </cell>
          <cell r="C306" t="str">
            <v>県南</v>
          </cell>
        </row>
        <row r="307">
          <cell r="A307">
            <v>2276</v>
          </cell>
          <cell r="B307" t="str">
            <v>静林保育園　</v>
          </cell>
          <cell r="C307" t="str">
            <v>県南</v>
          </cell>
        </row>
        <row r="308">
          <cell r="A308">
            <v>2277</v>
          </cell>
          <cell r="B308" t="str">
            <v>つくし保育園　</v>
          </cell>
          <cell r="C308" t="str">
            <v>県南</v>
          </cell>
        </row>
        <row r="309">
          <cell r="A309">
            <v>2278</v>
          </cell>
          <cell r="B309" t="str">
            <v>東城南とまと保育園</v>
          </cell>
          <cell r="C309" t="str">
            <v>県南</v>
          </cell>
        </row>
        <row r="310">
          <cell r="A310">
            <v>2279</v>
          </cell>
          <cell r="B310" t="str">
            <v>にこにこ保育園</v>
          </cell>
          <cell r="C310" t="str">
            <v>県南</v>
          </cell>
        </row>
        <row r="311">
          <cell r="A311">
            <v>2280</v>
          </cell>
          <cell r="B311" t="str">
            <v>間々田保育園　</v>
          </cell>
          <cell r="C311" t="str">
            <v>県南</v>
          </cell>
        </row>
        <row r="312">
          <cell r="A312">
            <v>2281</v>
          </cell>
          <cell r="B312" t="str">
            <v>はねかわ太陽保育園</v>
          </cell>
          <cell r="C312" t="str">
            <v>県南</v>
          </cell>
        </row>
        <row r="313">
          <cell r="A313">
            <v>2282</v>
          </cell>
          <cell r="B313" t="str">
            <v>ひまわり保育園</v>
          </cell>
          <cell r="C313" t="str">
            <v>県南</v>
          </cell>
        </row>
        <row r="314">
          <cell r="A314">
            <v>2283</v>
          </cell>
          <cell r="B314" t="str">
            <v>みどり丘保育園</v>
          </cell>
          <cell r="C314" t="str">
            <v>県南</v>
          </cell>
        </row>
        <row r="315">
          <cell r="A315">
            <v>2284</v>
          </cell>
          <cell r="B315" t="str">
            <v>駅東さくら保育園</v>
          </cell>
          <cell r="C315" t="str">
            <v>県南</v>
          </cell>
        </row>
        <row r="316">
          <cell r="A316">
            <v>2301</v>
          </cell>
          <cell r="B316" t="str">
            <v>栃木幼稚園</v>
          </cell>
          <cell r="C316" t="str">
            <v>県南</v>
          </cell>
        </row>
        <row r="317">
          <cell r="A317">
            <v>2302</v>
          </cell>
          <cell r="B317" t="str">
            <v>若葉幼稚園</v>
          </cell>
          <cell r="C317" t="str">
            <v>県南</v>
          </cell>
        </row>
        <row r="318">
          <cell r="A318">
            <v>2303</v>
          </cell>
          <cell r="B318" t="str">
            <v>アルス幼稚園</v>
          </cell>
          <cell r="C318" t="str">
            <v>県南</v>
          </cell>
        </row>
        <row r="319">
          <cell r="A319">
            <v>2304</v>
          </cell>
          <cell r="B319" t="str">
            <v>おおみや幼児教育センター</v>
          </cell>
          <cell r="C319" t="str">
            <v>県南</v>
          </cell>
        </row>
        <row r="320">
          <cell r="A320">
            <v>2305</v>
          </cell>
          <cell r="B320" t="str">
            <v>國學院大學栃木ニ杉幼稚園</v>
          </cell>
          <cell r="C320" t="str">
            <v>県南</v>
          </cell>
        </row>
        <row r="321">
          <cell r="A321">
            <v>2306</v>
          </cell>
          <cell r="B321" t="str">
            <v>ひらかわ幼稚園</v>
          </cell>
          <cell r="C321" t="str">
            <v>県南</v>
          </cell>
        </row>
        <row r="322">
          <cell r="A322">
            <v>2307</v>
          </cell>
          <cell r="B322" t="str">
            <v>吹上幼稚園</v>
          </cell>
          <cell r="C322" t="str">
            <v>県南</v>
          </cell>
        </row>
        <row r="323">
          <cell r="A323">
            <v>2308</v>
          </cell>
          <cell r="B323" t="str">
            <v>アルス南幼稚園</v>
          </cell>
          <cell r="C323" t="str">
            <v>県南</v>
          </cell>
        </row>
        <row r="324">
          <cell r="A324">
            <v>2309</v>
          </cell>
          <cell r="B324" t="str">
            <v>おおひらふじ幼稚園</v>
          </cell>
          <cell r="C324" t="str">
            <v>県南</v>
          </cell>
        </row>
        <row r="325">
          <cell r="A325">
            <v>2310</v>
          </cell>
          <cell r="B325" t="str">
            <v>大平みなみ幼稚園</v>
          </cell>
          <cell r="C325" t="str">
            <v>県南</v>
          </cell>
        </row>
        <row r="326">
          <cell r="A326">
            <v>2311</v>
          </cell>
          <cell r="B326" t="str">
            <v>ふじおか幼稚園</v>
          </cell>
          <cell r="C326" t="str">
            <v>県南</v>
          </cell>
        </row>
        <row r="327">
          <cell r="A327">
            <v>2312</v>
          </cell>
          <cell r="B327" t="str">
            <v>バンビ幼稚園</v>
          </cell>
          <cell r="C327" t="str">
            <v>県南</v>
          </cell>
        </row>
        <row r="328">
          <cell r="A328">
            <v>2313</v>
          </cell>
          <cell r="B328" t="str">
            <v>都賀幼稚園</v>
          </cell>
          <cell r="C328" t="str">
            <v>県南</v>
          </cell>
        </row>
        <row r="329">
          <cell r="A329">
            <v>2314</v>
          </cell>
          <cell r="B329" t="str">
            <v>認定西方なかよしこども園</v>
          </cell>
          <cell r="C329" t="str">
            <v>県南</v>
          </cell>
        </row>
        <row r="330">
          <cell r="A330">
            <v>2315</v>
          </cell>
          <cell r="B330" t="str">
            <v>しずわでら幼稚園</v>
          </cell>
          <cell r="C330" t="str">
            <v>県南</v>
          </cell>
        </row>
        <row r="331">
          <cell r="A331">
            <v>2316</v>
          </cell>
          <cell r="B331" t="str">
            <v>岩舟幼稚園</v>
          </cell>
          <cell r="C331" t="str">
            <v>県南</v>
          </cell>
        </row>
        <row r="332">
          <cell r="A332">
            <v>2351</v>
          </cell>
          <cell r="B332" t="str">
            <v>いまいずみ保育園　</v>
          </cell>
          <cell r="C332" t="str">
            <v>県南</v>
          </cell>
        </row>
        <row r="333">
          <cell r="A333">
            <v>2352</v>
          </cell>
          <cell r="B333" t="str">
            <v>くらのまち保育園　</v>
          </cell>
          <cell r="C333" t="str">
            <v>県南</v>
          </cell>
        </row>
        <row r="334">
          <cell r="A334">
            <v>2353</v>
          </cell>
          <cell r="B334" t="str">
            <v>いわふね保育園</v>
          </cell>
          <cell r="C334" t="str">
            <v>県南</v>
          </cell>
        </row>
        <row r="335">
          <cell r="A335">
            <v>2354</v>
          </cell>
          <cell r="B335" t="str">
            <v>おおつか保育園　</v>
          </cell>
          <cell r="C335" t="str">
            <v>県南</v>
          </cell>
        </row>
        <row r="336">
          <cell r="A336">
            <v>2355</v>
          </cell>
          <cell r="B336" t="str">
            <v>大平西保育園　</v>
          </cell>
          <cell r="C336" t="str">
            <v>県南</v>
          </cell>
        </row>
        <row r="337">
          <cell r="A337">
            <v>2356</v>
          </cell>
          <cell r="B337" t="str">
            <v>大平南第１保育園　</v>
          </cell>
          <cell r="C337" t="str">
            <v>県南</v>
          </cell>
        </row>
        <row r="338">
          <cell r="A338">
            <v>2358</v>
          </cell>
          <cell r="B338" t="str">
            <v>都賀よつば保育園　</v>
          </cell>
          <cell r="C338" t="str">
            <v>県南</v>
          </cell>
        </row>
        <row r="339">
          <cell r="A339">
            <v>2359</v>
          </cell>
          <cell r="B339" t="str">
            <v>はこのもり保育園　</v>
          </cell>
          <cell r="C339" t="str">
            <v>県南</v>
          </cell>
        </row>
        <row r="340">
          <cell r="A340">
            <v>2360</v>
          </cell>
          <cell r="B340" t="str">
            <v>藤岡はーとらんど保育園</v>
          </cell>
          <cell r="C340" t="str">
            <v>県南</v>
          </cell>
        </row>
        <row r="341">
          <cell r="A341">
            <v>2361</v>
          </cell>
          <cell r="B341" t="str">
            <v>すみれ保育園　</v>
          </cell>
          <cell r="C341" t="str">
            <v>県南</v>
          </cell>
        </row>
        <row r="342">
          <cell r="A342">
            <v>2362</v>
          </cell>
          <cell r="B342" t="str">
            <v>けやき保育園　</v>
          </cell>
          <cell r="C342" t="str">
            <v>県南</v>
          </cell>
        </row>
        <row r="343">
          <cell r="A343">
            <v>2363</v>
          </cell>
          <cell r="B343" t="str">
            <v>さくら第2保育園</v>
          </cell>
          <cell r="C343" t="str">
            <v>県南</v>
          </cell>
        </row>
        <row r="344">
          <cell r="A344">
            <v>2364</v>
          </cell>
          <cell r="B344" t="str">
            <v>大平中央保育園</v>
          </cell>
          <cell r="C344" t="str">
            <v>県南</v>
          </cell>
        </row>
        <row r="345">
          <cell r="A345">
            <v>2365</v>
          </cell>
          <cell r="B345" t="str">
            <v>ひかり保育園　</v>
          </cell>
          <cell r="C345" t="str">
            <v>県南</v>
          </cell>
        </row>
        <row r="346">
          <cell r="A346">
            <v>2366</v>
          </cell>
          <cell r="B346" t="str">
            <v>認定こども園さくら</v>
          </cell>
          <cell r="C346" t="str">
            <v>県南</v>
          </cell>
        </row>
        <row r="347">
          <cell r="A347">
            <v>2367</v>
          </cell>
          <cell r="B347" t="str">
            <v>さくら学園
ＳＥＩ認定こども園</v>
          </cell>
          <cell r="C347" t="str">
            <v>県南</v>
          </cell>
        </row>
        <row r="348">
          <cell r="A348">
            <v>2368</v>
          </cell>
          <cell r="B348" t="str">
            <v>フォレストキッズ保育園</v>
          </cell>
          <cell r="C348" t="str">
            <v>県南</v>
          </cell>
        </row>
        <row r="349">
          <cell r="A349">
            <v>2401</v>
          </cell>
          <cell r="B349" t="str">
            <v>薬師寺幼稚園</v>
          </cell>
          <cell r="C349" t="str">
            <v>県南</v>
          </cell>
        </row>
        <row r="350">
          <cell r="A350">
            <v>2402</v>
          </cell>
          <cell r="B350" t="str">
            <v>第二薬師寺幼稚園　</v>
          </cell>
          <cell r="C350" t="str">
            <v>県南</v>
          </cell>
        </row>
        <row r="351">
          <cell r="A351">
            <v>2403</v>
          </cell>
          <cell r="B351" t="str">
            <v>石橋幼稚園　</v>
          </cell>
          <cell r="C351" t="str">
            <v>県南</v>
          </cell>
        </row>
        <row r="352">
          <cell r="A352">
            <v>2404</v>
          </cell>
          <cell r="B352" t="str">
            <v>野ばら幼稚園　</v>
          </cell>
          <cell r="C352" t="str">
            <v>県南</v>
          </cell>
        </row>
        <row r="353">
          <cell r="A353">
            <v>2405</v>
          </cell>
          <cell r="B353" t="str">
            <v>愛泉幼稚園　</v>
          </cell>
          <cell r="C353" t="str">
            <v>県南</v>
          </cell>
        </row>
        <row r="354">
          <cell r="A354">
            <v>2406</v>
          </cell>
          <cell r="B354" t="str">
            <v>第二愛泉幼稚園　</v>
          </cell>
          <cell r="C354" t="str">
            <v>県南</v>
          </cell>
        </row>
        <row r="355">
          <cell r="A355">
            <v>2407</v>
          </cell>
          <cell r="B355" t="str">
            <v>むつみこども園　</v>
          </cell>
          <cell r="C355" t="str">
            <v>県南</v>
          </cell>
        </row>
        <row r="356">
          <cell r="A356">
            <v>2451</v>
          </cell>
          <cell r="B356" t="str">
            <v>グリム保育園</v>
          </cell>
          <cell r="C356" t="str">
            <v>県南</v>
          </cell>
        </row>
        <row r="357">
          <cell r="A357">
            <v>2452</v>
          </cell>
          <cell r="B357" t="str">
            <v>こがねい保育園</v>
          </cell>
          <cell r="C357" t="str">
            <v>県南</v>
          </cell>
        </row>
        <row r="358">
          <cell r="A358">
            <v>2453</v>
          </cell>
          <cell r="B358" t="str">
            <v>しば保育園　</v>
          </cell>
          <cell r="C358" t="str">
            <v>県南</v>
          </cell>
        </row>
        <row r="359">
          <cell r="A359">
            <v>2454</v>
          </cell>
          <cell r="B359" t="str">
            <v>吉田保育園　</v>
          </cell>
          <cell r="C359" t="str">
            <v>県南</v>
          </cell>
        </row>
        <row r="360">
          <cell r="A360">
            <v>2455</v>
          </cell>
          <cell r="B360" t="str">
            <v>あおば保育園</v>
          </cell>
          <cell r="C360" t="str">
            <v>県南</v>
          </cell>
        </row>
        <row r="361">
          <cell r="A361">
            <v>2456</v>
          </cell>
          <cell r="B361" t="str">
            <v>わかくさ保育園</v>
          </cell>
          <cell r="C361" t="str">
            <v>県南</v>
          </cell>
        </row>
        <row r="362">
          <cell r="A362">
            <v>2457</v>
          </cell>
          <cell r="B362" t="str">
            <v>わかば保育園　</v>
          </cell>
          <cell r="C362" t="str">
            <v>県南</v>
          </cell>
        </row>
        <row r="363">
          <cell r="A363">
            <v>2458</v>
          </cell>
          <cell r="B363" t="str">
            <v>認定みらいこども園</v>
          </cell>
          <cell r="C363" t="str">
            <v>県南</v>
          </cell>
        </row>
        <row r="364">
          <cell r="A364">
            <v>2501</v>
          </cell>
          <cell r="B364" t="str">
            <v>やいたこども園　</v>
          </cell>
          <cell r="C364" t="str">
            <v>県北</v>
          </cell>
        </row>
        <row r="365">
          <cell r="A365">
            <v>2502</v>
          </cell>
          <cell r="B365" t="str">
            <v>すみれ幼稚園　</v>
          </cell>
          <cell r="C365" t="str">
            <v>県北</v>
          </cell>
        </row>
        <row r="366">
          <cell r="A366">
            <v>2503</v>
          </cell>
          <cell r="B366" t="str">
            <v>かしわ幼稚園</v>
          </cell>
          <cell r="C366" t="str">
            <v>県北</v>
          </cell>
        </row>
        <row r="367">
          <cell r="A367">
            <v>2551</v>
          </cell>
          <cell r="B367" t="str">
            <v>泉保育所</v>
          </cell>
          <cell r="C367" t="str">
            <v>県北</v>
          </cell>
        </row>
        <row r="368">
          <cell r="A368">
            <v>2552</v>
          </cell>
          <cell r="B368" t="str">
            <v>かたおか保育園　</v>
          </cell>
          <cell r="C368" t="str">
            <v>県北</v>
          </cell>
        </row>
        <row r="369">
          <cell r="A369">
            <v>2553</v>
          </cell>
          <cell r="B369" t="str">
            <v>こどもの森保育園　</v>
          </cell>
          <cell r="C369" t="str">
            <v>県北</v>
          </cell>
        </row>
        <row r="370">
          <cell r="A370">
            <v>2554</v>
          </cell>
          <cell r="B370" t="str">
            <v>こどもの森こころ保育園</v>
          </cell>
          <cell r="C370" t="str">
            <v>県北</v>
          </cell>
        </row>
        <row r="371">
          <cell r="A371">
            <v>2555</v>
          </cell>
          <cell r="B371" t="str">
            <v>ちゅーりっぷ保育園　</v>
          </cell>
          <cell r="C371" t="str">
            <v>県北</v>
          </cell>
        </row>
        <row r="372">
          <cell r="A372">
            <v>2556</v>
          </cell>
          <cell r="B372" t="str">
            <v>つくし保育園　</v>
          </cell>
          <cell r="C372" t="str">
            <v>県北</v>
          </cell>
        </row>
        <row r="373">
          <cell r="A373">
            <v>2557</v>
          </cell>
          <cell r="B373" t="str">
            <v>ぴっころ保育園</v>
          </cell>
          <cell r="C373" t="str">
            <v>県北</v>
          </cell>
        </row>
        <row r="374">
          <cell r="A374">
            <v>2558</v>
          </cell>
          <cell r="B374" t="str">
            <v>矢板保育園　</v>
          </cell>
          <cell r="C374" t="str">
            <v>県北</v>
          </cell>
        </row>
        <row r="375">
          <cell r="A375">
            <v>2601</v>
          </cell>
          <cell r="B375" t="str">
            <v>氏家幼稚園</v>
          </cell>
          <cell r="C375" t="str">
            <v>県北</v>
          </cell>
        </row>
        <row r="376">
          <cell r="A376">
            <v>2602</v>
          </cell>
          <cell r="B376" t="str">
            <v>認定こども園ヒカリ園</v>
          </cell>
          <cell r="C376" t="str">
            <v>県北</v>
          </cell>
        </row>
        <row r="377">
          <cell r="A377">
            <v>2603</v>
          </cell>
          <cell r="B377" t="str">
            <v>きつれ川幼稚園　</v>
          </cell>
          <cell r="C377" t="str">
            <v>県北</v>
          </cell>
        </row>
        <row r="378">
          <cell r="A378">
            <v>2651</v>
          </cell>
          <cell r="B378" t="str">
            <v>あおぞら保育園</v>
          </cell>
          <cell r="C378" t="str">
            <v>県北</v>
          </cell>
        </row>
        <row r="379">
          <cell r="A379">
            <v>2652</v>
          </cell>
          <cell r="B379" t="str">
            <v>たいよう保育園</v>
          </cell>
          <cell r="C379" t="str">
            <v>県北</v>
          </cell>
        </row>
        <row r="380">
          <cell r="A380">
            <v>2653</v>
          </cell>
          <cell r="B380" t="str">
            <v>わくわく保育園</v>
          </cell>
          <cell r="C380" t="str">
            <v>県北</v>
          </cell>
        </row>
        <row r="381">
          <cell r="A381">
            <v>2654</v>
          </cell>
          <cell r="B381" t="str">
            <v>アップル保育園</v>
          </cell>
          <cell r="C381" t="str">
            <v>県北</v>
          </cell>
        </row>
        <row r="382">
          <cell r="A382">
            <v>2655</v>
          </cell>
          <cell r="B382" t="str">
            <v>氏家さくら保育園</v>
          </cell>
          <cell r="C382" t="str">
            <v>県北</v>
          </cell>
        </row>
        <row r="383">
          <cell r="A383">
            <v>2656</v>
          </cell>
          <cell r="B383" t="str">
            <v>氏家保育園　</v>
          </cell>
          <cell r="C383" t="str">
            <v>県北</v>
          </cell>
        </row>
        <row r="384">
          <cell r="A384">
            <v>2657</v>
          </cell>
          <cell r="B384" t="str">
            <v>第二氏家さくら保育園</v>
          </cell>
          <cell r="C384" t="str">
            <v>県北</v>
          </cell>
        </row>
        <row r="385">
          <cell r="A385">
            <v>2658</v>
          </cell>
          <cell r="B385" t="str">
            <v>ふれあい保育園</v>
          </cell>
          <cell r="C385" t="str">
            <v>県北</v>
          </cell>
        </row>
        <row r="386">
          <cell r="A386">
            <v>2659</v>
          </cell>
          <cell r="B386" t="str">
            <v>こどもの森YOU保育園</v>
          </cell>
          <cell r="C386" t="str">
            <v>県北</v>
          </cell>
        </row>
        <row r="387">
          <cell r="A387">
            <v>2701</v>
          </cell>
          <cell r="B387" t="str">
            <v>つくし幼稚園</v>
          </cell>
          <cell r="C387" t="str">
            <v>県北</v>
          </cell>
        </row>
        <row r="388">
          <cell r="A388">
            <v>2702</v>
          </cell>
          <cell r="B388" t="str">
            <v>烏山みどり幼稚園</v>
          </cell>
          <cell r="C388" t="str">
            <v>県北</v>
          </cell>
        </row>
        <row r="389">
          <cell r="A389">
            <v>2703</v>
          </cell>
          <cell r="B389" t="str">
            <v>烏山聖マリア幼稚園</v>
          </cell>
          <cell r="C389" t="str">
            <v>県北</v>
          </cell>
        </row>
        <row r="390">
          <cell r="A390">
            <v>2751</v>
          </cell>
          <cell r="B390" t="str">
            <v>にこにこ保育園</v>
          </cell>
          <cell r="C390" t="str">
            <v>県北</v>
          </cell>
        </row>
        <row r="391">
          <cell r="A391">
            <v>2752</v>
          </cell>
          <cell r="B391" t="str">
            <v>すくすく保育園</v>
          </cell>
          <cell r="C391" t="str">
            <v>県北</v>
          </cell>
        </row>
        <row r="392">
          <cell r="A392">
            <v>2753</v>
          </cell>
          <cell r="B392" t="str">
            <v>烏山保育園　</v>
          </cell>
          <cell r="C392" t="str">
            <v>県北</v>
          </cell>
        </row>
        <row r="393">
          <cell r="A393">
            <v>2851</v>
          </cell>
          <cell r="B393" t="str">
            <v>しおやこども園</v>
          </cell>
          <cell r="C393" t="str">
            <v>県北</v>
          </cell>
        </row>
        <row r="394">
          <cell r="A394">
            <v>2852</v>
          </cell>
          <cell r="B394" t="str">
            <v>ふにゅう保育園</v>
          </cell>
          <cell r="C394" t="str">
            <v>県北</v>
          </cell>
        </row>
        <row r="395">
          <cell r="A395">
            <v>2853</v>
          </cell>
          <cell r="B395" t="str">
            <v>おおみや保育園</v>
          </cell>
          <cell r="C395" t="str">
            <v>県北</v>
          </cell>
        </row>
        <row r="396">
          <cell r="A396">
            <v>2901</v>
          </cell>
          <cell r="B396" t="str">
            <v>高根沢第二幼稚園　</v>
          </cell>
          <cell r="C396" t="str">
            <v>県北</v>
          </cell>
        </row>
        <row r="397">
          <cell r="A397">
            <v>2951</v>
          </cell>
          <cell r="B397" t="str">
            <v>たから保育園　</v>
          </cell>
          <cell r="C397" t="str">
            <v>県北</v>
          </cell>
        </row>
        <row r="398">
          <cell r="A398">
            <v>2952</v>
          </cell>
          <cell r="B398" t="str">
            <v>にじいろ保育園</v>
          </cell>
          <cell r="C398" t="str">
            <v>県北</v>
          </cell>
        </row>
        <row r="399">
          <cell r="A399">
            <v>2953</v>
          </cell>
          <cell r="B399" t="str">
            <v>のびのび保育園</v>
          </cell>
          <cell r="C399" t="str">
            <v>県北</v>
          </cell>
        </row>
        <row r="400">
          <cell r="A400">
            <v>2954</v>
          </cell>
          <cell r="B400" t="str">
            <v>ひまわり保育園</v>
          </cell>
          <cell r="C400" t="str">
            <v>県北</v>
          </cell>
        </row>
        <row r="401">
          <cell r="A401">
            <v>2955</v>
          </cell>
          <cell r="B401" t="str">
            <v>こばと保育園　</v>
          </cell>
          <cell r="C401" t="str">
            <v>県北</v>
          </cell>
        </row>
        <row r="402">
          <cell r="A402">
            <v>2956</v>
          </cell>
          <cell r="B402" t="str">
            <v>空と大地保育園</v>
          </cell>
          <cell r="C402" t="str">
            <v>県北</v>
          </cell>
        </row>
        <row r="403">
          <cell r="A403">
            <v>2957</v>
          </cell>
          <cell r="B403" t="str">
            <v>陽だまり保育園</v>
          </cell>
          <cell r="C403" t="str">
            <v>県北</v>
          </cell>
        </row>
        <row r="404">
          <cell r="A404">
            <v>3001</v>
          </cell>
          <cell r="B404" t="str">
            <v>ひばり認定こども園</v>
          </cell>
          <cell r="C404" t="str">
            <v>県北</v>
          </cell>
        </row>
        <row r="405">
          <cell r="A405">
            <v>3051</v>
          </cell>
          <cell r="B405" t="str">
            <v>わかあゆ認定こども園</v>
          </cell>
          <cell r="C405" t="str">
            <v>県北</v>
          </cell>
        </row>
        <row r="406">
          <cell r="A406">
            <v>3101</v>
          </cell>
          <cell r="B406" t="str">
            <v>ふたば幼稚園　</v>
          </cell>
          <cell r="C406" t="str">
            <v>県北</v>
          </cell>
        </row>
        <row r="407">
          <cell r="A407">
            <v>3102</v>
          </cell>
          <cell r="B407" t="str">
            <v>聖家幼稚園</v>
          </cell>
          <cell r="C407" t="str">
            <v>県北</v>
          </cell>
        </row>
        <row r="408">
          <cell r="A408">
            <v>3103</v>
          </cell>
          <cell r="B408" t="str">
            <v>ひかり幼稚園　</v>
          </cell>
          <cell r="C408" t="str">
            <v>県北</v>
          </cell>
        </row>
        <row r="409">
          <cell r="A409">
            <v>3104</v>
          </cell>
          <cell r="B409" t="str">
            <v>野崎幼稚園</v>
          </cell>
          <cell r="C409" t="str">
            <v>県北</v>
          </cell>
        </row>
        <row r="410">
          <cell r="A410">
            <v>3105</v>
          </cell>
          <cell r="B410" t="str">
            <v>なでしこ幼稚園　</v>
          </cell>
          <cell r="C410" t="str">
            <v>県北</v>
          </cell>
        </row>
        <row r="411">
          <cell r="A411">
            <v>3106</v>
          </cell>
          <cell r="B411" t="str">
            <v>黒羽幼稚園　</v>
          </cell>
          <cell r="C411" t="str">
            <v>県北</v>
          </cell>
        </row>
        <row r="412">
          <cell r="A412">
            <v>3107</v>
          </cell>
          <cell r="B412" t="str">
            <v>明星館幼稚園　</v>
          </cell>
          <cell r="C412" t="str">
            <v>県北</v>
          </cell>
        </row>
        <row r="413">
          <cell r="A413">
            <v>3151</v>
          </cell>
          <cell r="B413" t="str">
            <v>しんとみ保育園</v>
          </cell>
          <cell r="C413" t="str">
            <v>県北</v>
          </cell>
        </row>
        <row r="414">
          <cell r="A414">
            <v>3152</v>
          </cell>
          <cell r="B414" t="str">
            <v>すさぎ保育園　</v>
          </cell>
          <cell r="C414" t="str">
            <v>県北</v>
          </cell>
        </row>
        <row r="415">
          <cell r="A415">
            <v>3153</v>
          </cell>
          <cell r="B415" t="str">
            <v>ひかりのざき保育園</v>
          </cell>
          <cell r="C415" t="str">
            <v>県北</v>
          </cell>
        </row>
        <row r="416">
          <cell r="A416">
            <v>3154</v>
          </cell>
          <cell r="B416" t="str">
            <v>おおたわら保育園　</v>
          </cell>
          <cell r="C416" t="str">
            <v>県北</v>
          </cell>
        </row>
        <row r="417">
          <cell r="A417">
            <v>3155</v>
          </cell>
          <cell r="B417" t="str">
            <v>保育園チャイルド　</v>
          </cell>
          <cell r="C417" t="str">
            <v>県北</v>
          </cell>
        </row>
        <row r="418">
          <cell r="A418">
            <v>3156</v>
          </cell>
          <cell r="B418" t="str">
            <v>保育園ベビーエンゼル</v>
          </cell>
          <cell r="C418" t="str">
            <v>県北</v>
          </cell>
        </row>
        <row r="419">
          <cell r="A419">
            <v>3157</v>
          </cell>
          <cell r="B419" t="str">
            <v>みはら保育園　</v>
          </cell>
          <cell r="C419" t="str">
            <v>県北</v>
          </cell>
        </row>
        <row r="420">
          <cell r="A420">
            <v>3158</v>
          </cell>
          <cell r="B420" t="str">
            <v>かねだ保育園　</v>
          </cell>
          <cell r="C420" t="str">
            <v>県北</v>
          </cell>
        </row>
        <row r="421">
          <cell r="A421">
            <v>3159</v>
          </cell>
          <cell r="B421" t="str">
            <v>くろばね保育園</v>
          </cell>
          <cell r="C421" t="str">
            <v>県北</v>
          </cell>
        </row>
        <row r="422">
          <cell r="A422">
            <v>3160</v>
          </cell>
          <cell r="B422" t="str">
            <v>ひかり保育園　</v>
          </cell>
          <cell r="C422" t="str">
            <v>県北</v>
          </cell>
        </row>
        <row r="423">
          <cell r="A423">
            <v>3161</v>
          </cell>
          <cell r="B423" t="str">
            <v>ゆづかみ保育園</v>
          </cell>
          <cell r="C423" t="str">
            <v>県北</v>
          </cell>
        </row>
        <row r="424">
          <cell r="A424">
            <v>3162</v>
          </cell>
          <cell r="B424" t="str">
            <v>国際医療福祉大学
金丸こども園</v>
          </cell>
          <cell r="C424" t="str">
            <v>県北</v>
          </cell>
        </row>
        <row r="425">
          <cell r="A425">
            <v>3201</v>
          </cell>
          <cell r="B425" t="str">
            <v>那須幼稚園　</v>
          </cell>
          <cell r="C425" t="str">
            <v>県北</v>
          </cell>
        </row>
        <row r="426">
          <cell r="A426">
            <v>3202</v>
          </cell>
          <cell r="B426" t="str">
            <v>那須みふじ幼稚園</v>
          </cell>
          <cell r="C426" t="str">
            <v>県北</v>
          </cell>
        </row>
        <row r="427">
          <cell r="A427">
            <v>3251</v>
          </cell>
          <cell r="B427" t="str">
            <v>伊王野保育園　</v>
          </cell>
          <cell r="C427" t="str">
            <v>県北</v>
          </cell>
        </row>
        <row r="428">
          <cell r="A428">
            <v>3252</v>
          </cell>
          <cell r="B428" t="str">
            <v>黒田原第１保育園</v>
          </cell>
          <cell r="C428" t="str">
            <v>県北</v>
          </cell>
        </row>
        <row r="429">
          <cell r="A429">
            <v>3253</v>
          </cell>
          <cell r="B429" t="str">
            <v>黒田原第２保育園</v>
          </cell>
          <cell r="C429" t="str">
            <v>県北</v>
          </cell>
        </row>
        <row r="430">
          <cell r="A430">
            <v>3254</v>
          </cell>
          <cell r="B430" t="str">
            <v>那須高原保育園</v>
          </cell>
          <cell r="C430" t="str">
            <v>県北</v>
          </cell>
        </row>
        <row r="431">
          <cell r="A431">
            <v>3255</v>
          </cell>
          <cell r="B431" t="str">
            <v>千振保育園</v>
          </cell>
          <cell r="C431" t="str">
            <v>県北</v>
          </cell>
        </row>
        <row r="432">
          <cell r="A432">
            <v>3256</v>
          </cell>
          <cell r="B432" t="str">
            <v>なすのそら保育園</v>
          </cell>
          <cell r="C432" t="str">
            <v>県北</v>
          </cell>
        </row>
        <row r="433">
          <cell r="A433">
            <v>3301</v>
          </cell>
          <cell r="B433" t="str">
            <v>黒磯幼稚園</v>
          </cell>
          <cell r="C433" t="str">
            <v>県北</v>
          </cell>
        </row>
        <row r="434">
          <cell r="A434">
            <v>3302</v>
          </cell>
          <cell r="B434" t="str">
            <v>虹ヶ丘認定こども園</v>
          </cell>
          <cell r="C434" t="str">
            <v>県北</v>
          </cell>
        </row>
        <row r="435">
          <cell r="A435">
            <v>3303</v>
          </cell>
          <cell r="B435" t="str">
            <v>認定あけぼのこども園</v>
          </cell>
          <cell r="C435" t="str">
            <v>県北</v>
          </cell>
        </row>
        <row r="436">
          <cell r="A436">
            <v>3304</v>
          </cell>
          <cell r="B436" t="str">
            <v>マロニエ幼稚園</v>
          </cell>
          <cell r="C436" t="str">
            <v>県北</v>
          </cell>
        </row>
        <row r="437">
          <cell r="A437">
            <v>3305</v>
          </cell>
          <cell r="B437" t="str">
            <v>黒磯いずみ幼稚園</v>
          </cell>
          <cell r="C437" t="str">
            <v>県北</v>
          </cell>
        </row>
        <row r="438">
          <cell r="A438">
            <v>3306</v>
          </cell>
          <cell r="B438" t="str">
            <v>すぎのこ幼稚園</v>
          </cell>
          <cell r="C438" t="str">
            <v>県北</v>
          </cell>
        </row>
        <row r="439">
          <cell r="A439">
            <v>3307</v>
          </cell>
          <cell r="B439" t="str">
            <v>西那須野幼稚園</v>
          </cell>
          <cell r="C439" t="str">
            <v>県北</v>
          </cell>
        </row>
        <row r="440">
          <cell r="A440">
            <v>3308</v>
          </cell>
          <cell r="B440" t="str">
            <v>すぎのこ三島幼稚園</v>
          </cell>
          <cell r="C440" t="str">
            <v>県北</v>
          </cell>
        </row>
        <row r="441">
          <cell r="A441">
            <v>3309</v>
          </cell>
          <cell r="B441" t="str">
            <v>第二ひかり幼稚園</v>
          </cell>
          <cell r="C441" t="str">
            <v>県北</v>
          </cell>
        </row>
        <row r="442">
          <cell r="A442">
            <v>3351</v>
          </cell>
          <cell r="B442" t="str">
            <v>大貫保育園</v>
          </cell>
          <cell r="C442" t="str">
            <v>県北</v>
          </cell>
        </row>
        <row r="443">
          <cell r="A443">
            <v>3352</v>
          </cell>
          <cell r="B443" t="str">
            <v>さきたま保育園</v>
          </cell>
          <cell r="C443" t="str">
            <v>県北</v>
          </cell>
        </row>
        <row r="444">
          <cell r="A444">
            <v>3353</v>
          </cell>
          <cell r="B444" t="str">
            <v>さくら保育園　</v>
          </cell>
          <cell r="C444" t="str">
            <v>県北</v>
          </cell>
        </row>
        <row r="445">
          <cell r="A445">
            <v>3354</v>
          </cell>
          <cell r="B445" t="str">
            <v>たかはやし保育園</v>
          </cell>
          <cell r="C445" t="str">
            <v>県北</v>
          </cell>
        </row>
        <row r="446">
          <cell r="A446">
            <v>3355</v>
          </cell>
          <cell r="B446" t="str">
            <v>永田保育園　</v>
          </cell>
          <cell r="C446" t="str">
            <v>県北</v>
          </cell>
        </row>
        <row r="447">
          <cell r="A447">
            <v>3356</v>
          </cell>
          <cell r="B447" t="str">
            <v>なべかけ保育</v>
          </cell>
          <cell r="C447" t="str">
            <v>県北</v>
          </cell>
        </row>
        <row r="448">
          <cell r="A448">
            <v>3357</v>
          </cell>
          <cell r="B448" t="str">
            <v>ひがしなす保育園</v>
          </cell>
          <cell r="C448" t="str">
            <v>県北</v>
          </cell>
        </row>
        <row r="449">
          <cell r="A449">
            <v>3358</v>
          </cell>
          <cell r="B449" t="str">
            <v>三島保育園　</v>
          </cell>
          <cell r="C449" t="str">
            <v>県北</v>
          </cell>
        </row>
        <row r="450">
          <cell r="A450">
            <v>3359</v>
          </cell>
          <cell r="B450" t="str">
            <v>南保育園</v>
          </cell>
          <cell r="C450" t="str">
            <v>県北</v>
          </cell>
        </row>
        <row r="451">
          <cell r="A451">
            <v>3360</v>
          </cell>
          <cell r="B451" t="str">
            <v>わかば保育園　</v>
          </cell>
          <cell r="C451" t="str">
            <v>県北</v>
          </cell>
        </row>
        <row r="452">
          <cell r="A452">
            <v>3361</v>
          </cell>
          <cell r="B452" t="str">
            <v>とようら保育園</v>
          </cell>
          <cell r="C452" t="str">
            <v>県北</v>
          </cell>
        </row>
        <row r="453">
          <cell r="A453">
            <v>3362</v>
          </cell>
          <cell r="B453" t="str">
            <v>あったか保育園</v>
          </cell>
          <cell r="C453" t="str">
            <v>県北</v>
          </cell>
        </row>
        <row r="454">
          <cell r="A454">
            <v>3363</v>
          </cell>
          <cell r="B454" t="str">
            <v>ひかりみどり保育園</v>
          </cell>
          <cell r="C454" t="str">
            <v>県北</v>
          </cell>
        </row>
        <row r="455">
          <cell r="A455">
            <v>3364</v>
          </cell>
          <cell r="B455" t="str">
            <v>西保育園</v>
          </cell>
          <cell r="C455" t="str">
            <v>県北</v>
          </cell>
        </row>
        <row r="456">
          <cell r="A456">
            <v>3365</v>
          </cell>
          <cell r="B456" t="str">
            <v>東保育園</v>
          </cell>
          <cell r="C456" t="str">
            <v>県北</v>
          </cell>
        </row>
        <row r="457">
          <cell r="A457">
            <v>3366</v>
          </cell>
          <cell r="B457" t="str">
            <v>塩原認定こども園　</v>
          </cell>
          <cell r="C457" t="str">
            <v>県北</v>
          </cell>
        </row>
        <row r="458">
          <cell r="A458">
            <v>3367</v>
          </cell>
          <cell r="B458" t="str">
            <v>ひばりケ丘保育園</v>
          </cell>
          <cell r="C458" t="str">
            <v>県北</v>
          </cell>
        </row>
        <row r="459">
          <cell r="A459">
            <v>3368</v>
          </cell>
          <cell r="B459" t="str">
            <v>ひまわり保育園</v>
          </cell>
          <cell r="C459" t="str">
            <v>県北</v>
          </cell>
        </row>
        <row r="460">
          <cell r="A460">
            <v>3369</v>
          </cell>
          <cell r="B460" t="str">
            <v>ほし保育園　</v>
          </cell>
          <cell r="C460" t="str">
            <v>県北</v>
          </cell>
        </row>
        <row r="461">
          <cell r="A461">
            <v>3370</v>
          </cell>
          <cell r="B461" t="str">
            <v>友里かご保育園</v>
          </cell>
          <cell r="C461" t="str">
            <v>県北</v>
          </cell>
        </row>
        <row r="462">
          <cell r="A462">
            <v>3371</v>
          </cell>
          <cell r="B462" t="str">
            <v>コメット保育園</v>
          </cell>
          <cell r="C462" t="str">
            <v>県北</v>
          </cell>
        </row>
        <row r="463">
          <cell r="A463">
            <v>3372</v>
          </cell>
          <cell r="B463" t="str">
            <v>こひつじ保育園</v>
          </cell>
          <cell r="C463" t="str">
            <v>県北</v>
          </cell>
        </row>
        <row r="464">
          <cell r="A464">
            <v>3373</v>
          </cell>
          <cell r="B464" t="str">
            <v>ゆたか保育園　</v>
          </cell>
          <cell r="C464" t="str">
            <v>県北</v>
          </cell>
        </row>
        <row r="465">
          <cell r="A465">
            <v>3374</v>
          </cell>
          <cell r="B465" t="str">
            <v>いなむら保育園</v>
          </cell>
          <cell r="C465" t="str">
            <v>県北</v>
          </cell>
        </row>
        <row r="466">
          <cell r="A466">
            <v>3375</v>
          </cell>
          <cell r="B466" t="str">
            <v>国際医療福祉大学
西那須野キッズハウス</v>
          </cell>
          <cell r="C466" t="str">
            <v>県北</v>
          </cell>
        </row>
        <row r="467">
          <cell r="A467">
            <v>3401</v>
          </cell>
          <cell r="B467" t="str">
            <v>育成館幼稚園</v>
          </cell>
          <cell r="C467" t="str">
            <v>県南</v>
          </cell>
        </row>
        <row r="468">
          <cell r="A468">
            <v>3402</v>
          </cell>
          <cell r="B468" t="str">
            <v>呑竜幼稚園</v>
          </cell>
          <cell r="C468" t="str">
            <v>県南</v>
          </cell>
        </row>
        <row r="469">
          <cell r="A469">
            <v>3403</v>
          </cell>
          <cell r="B469" t="str">
            <v>愛育幼稚園　</v>
          </cell>
          <cell r="C469" t="str">
            <v>県南</v>
          </cell>
        </row>
        <row r="470">
          <cell r="A470">
            <v>3404</v>
          </cell>
          <cell r="B470" t="str">
            <v>あかみ幼稚園　</v>
          </cell>
          <cell r="C470" t="str">
            <v>県南</v>
          </cell>
        </row>
        <row r="471">
          <cell r="A471">
            <v>3405</v>
          </cell>
          <cell r="B471" t="str">
            <v>旗川幼稚園</v>
          </cell>
          <cell r="C471" t="str">
            <v>県南</v>
          </cell>
        </row>
        <row r="472">
          <cell r="A472">
            <v>3406</v>
          </cell>
          <cell r="B472" t="str">
            <v>犬伏幼稚園</v>
          </cell>
          <cell r="C472" t="str">
            <v>県南</v>
          </cell>
        </row>
        <row r="473">
          <cell r="A473">
            <v>3407</v>
          </cell>
          <cell r="B473" t="str">
            <v>洗心幼稚園</v>
          </cell>
          <cell r="C473" t="str">
            <v>県南</v>
          </cell>
        </row>
        <row r="474">
          <cell r="A474">
            <v>3408</v>
          </cell>
          <cell r="B474" t="str">
            <v>佐野たちばな幼稚園</v>
          </cell>
          <cell r="C474" t="str">
            <v>県南</v>
          </cell>
        </row>
        <row r="475">
          <cell r="A475">
            <v>3409</v>
          </cell>
          <cell r="B475" t="str">
            <v>佐野みのり幼稚園</v>
          </cell>
          <cell r="C475" t="str">
            <v>県南</v>
          </cell>
        </row>
        <row r="476">
          <cell r="A476">
            <v>3410</v>
          </cell>
          <cell r="B476" t="str">
            <v>葛生幼稚園</v>
          </cell>
          <cell r="C476" t="str">
            <v>県南</v>
          </cell>
        </row>
        <row r="477">
          <cell r="A477">
            <v>3411</v>
          </cell>
          <cell r="B477" t="str">
            <v>明星幼稚園</v>
          </cell>
          <cell r="C477" t="str">
            <v>県南</v>
          </cell>
        </row>
        <row r="478">
          <cell r="A478">
            <v>3412</v>
          </cell>
          <cell r="B478" t="str">
            <v>認定こども園こばと</v>
          </cell>
          <cell r="C478" t="str">
            <v>県南</v>
          </cell>
        </row>
        <row r="479">
          <cell r="A479">
            <v>3451</v>
          </cell>
          <cell r="B479" t="str">
            <v>あさぬま保育園</v>
          </cell>
          <cell r="C479" t="str">
            <v>県南</v>
          </cell>
        </row>
        <row r="480">
          <cell r="A480">
            <v>3452</v>
          </cell>
          <cell r="B480" t="str">
            <v>あづま保育園</v>
          </cell>
          <cell r="C480" t="str">
            <v>県南</v>
          </cell>
        </row>
        <row r="481">
          <cell r="A481">
            <v>3453</v>
          </cell>
          <cell r="B481" t="str">
            <v>伊勢山保育園</v>
          </cell>
          <cell r="C481" t="str">
            <v>県南</v>
          </cell>
        </row>
        <row r="482">
          <cell r="A482">
            <v>3454</v>
          </cell>
          <cell r="B482" t="str">
            <v>大橋保育園　</v>
          </cell>
          <cell r="C482" t="str">
            <v>県南</v>
          </cell>
        </row>
        <row r="483">
          <cell r="A483">
            <v>3455</v>
          </cell>
          <cell r="B483" t="str">
            <v>くずう保育園</v>
          </cell>
          <cell r="C483" t="str">
            <v>県南</v>
          </cell>
        </row>
        <row r="484">
          <cell r="A484">
            <v>3456</v>
          </cell>
          <cell r="B484" t="str">
            <v>たぬま保育園</v>
          </cell>
          <cell r="C484" t="str">
            <v>県南</v>
          </cell>
        </row>
        <row r="485">
          <cell r="A485">
            <v>3457</v>
          </cell>
          <cell r="B485" t="str">
            <v>とちのみ堀米保育園　</v>
          </cell>
          <cell r="C485" t="str">
            <v>県南</v>
          </cell>
        </row>
        <row r="486">
          <cell r="A486">
            <v>3458</v>
          </cell>
          <cell r="B486" t="str">
            <v>よねやま保育園</v>
          </cell>
          <cell r="C486" t="str">
            <v>県南</v>
          </cell>
        </row>
        <row r="487">
          <cell r="A487">
            <v>3459</v>
          </cell>
          <cell r="B487" t="str">
            <v>大栗保育園　</v>
          </cell>
          <cell r="C487" t="str">
            <v>県南</v>
          </cell>
        </row>
        <row r="488">
          <cell r="A488">
            <v>3460</v>
          </cell>
          <cell r="B488" t="str">
            <v>風の子保育園　</v>
          </cell>
          <cell r="C488" t="str">
            <v>県南</v>
          </cell>
        </row>
        <row r="489">
          <cell r="A489">
            <v>3461</v>
          </cell>
          <cell r="B489" t="str">
            <v>救世軍佐野保育園</v>
          </cell>
          <cell r="C489" t="str">
            <v>県南</v>
          </cell>
        </row>
        <row r="490">
          <cell r="A490">
            <v>3462</v>
          </cell>
          <cell r="B490" t="str">
            <v>飛駒保育園　</v>
          </cell>
          <cell r="C490" t="str">
            <v>県南</v>
          </cell>
        </row>
        <row r="491">
          <cell r="A491">
            <v>3463</v>
          </cell>
          <cell r="B491" t="str">
            <v>メイプルキッズ　</v>
          </cell>
          <cell r="C491" t="str">
            <v>県南</v>
          </cell>
        </row>
        <row r="492">
          <cell r="A492">
            <v>3464</v>
          </cell>
          <cell r="B492" t="str">
            <v>馬門鏡もち保育園</v>
          </cell>
          <cell r="C492" t="str">
            <v>県南</v>
          </cell>
        </row>
        <row r="493">
          <cell r="A493">
            <v>3465</v>
          </cell>
          <cell r="B493" t="str">
            <v>はなな保育園</v>
          </cell>
          <cell r="C493" t="str">
            <v>県南</v>
          </cell>
        </row>
        <row r="494">
          <cell r="A494">
            <v>3466</v>
          </cell>
          <cell r="B494" t="str">
            <v>さのぶどうの樹保育園</v>
          </cell>
          <cell r="C494" t="str">
            <v>県南</v>
          </cell>
        </row>
        <row r="495">
          <cell r="A495">
            <v>3467</v>
          </cell>
          <cell r="B495" t="str">
            <v>にじの森保育園</v>
          </cell>
          <cell r="C495" t="str">
            <v>県南</v>
          </cell>
        </row>
        <row r="496">
          <cell r="A496">
            <v>3501</v>
          </cell>
          <cell r="B496" t="str">
            <v>足利幼稚園</v>
          </cell>
          <cell r="C496" t="str">
            <v>県南</v>
          </cell>
        </row>
        <row r="497">
          <cell r="A497">
            <v>3502</v>
          </cell>
          <cell r="B497" t="str">
            <v>友愛幼稚園</v>
          </cell>
          <cell r="C497" t="str">
            <v>県南</v>
          </cell>
        </row>
        <row r="498">
          <cell r="A498">
            <v>3503</v>
          </cell>
          <cell r="B498" t="str">
            <v>花園幼稚園</v>
          </cell>
          <cell r="C498" t="str">
            <v>県南</v>
          </cell>
        </row>
        <row r="499">
          <cell r="A499">
            <v>3504</v>
          </cell>
          <cell r="B499" t="str">
            <v>足利みどり幼稚園</v>
          </cell>
          <cell r="C499" t="str">
            <v>県南</v>
          </cell>
        </row>
        <row r="500">
          <cell r="A500">
            <v>3505</v>
          </cell>
          <cell r="B500" t="str">
            <v>足利くるみ幼稚園</v>
          </cell>
          <cell r="C500" t="str">
            <v>県南</v>
          </cell>
        </row>
        <row r="501">
          <cell r="A501">
            <v>3506</v>
          </cell>
          <cell r="B501" t="str">
            <v>足利短期大学附属幼稚園</v>
          </cell>
          <cell r="C501" t="str">
            <v>県南</v>
          </cell>
        </row>
        <row r="502">
          <cell r="A502">
            <v>3507</v>
          </cell>
          <cell r="B502" t="str">
            <v>東光寺幼稚園</v>
          </cell>
          <cell r="C502" t="str">
            <v>県南</v>
          </cell>
        </row>
        <row r="503">
          <cell r="A503">
            <v>3508</v>
          </cell>
          <cell r="B503" t="str">
            <v>山辺幼稚園</v>
          </cell>
          <cell r="C503" t="str">
            <v>県南</v>
          </cell>
        </row>
        <row r="504">
          <cell r="A504">
            <v>3509</v>
          </cell>
          <cell r="B504" t="str">
            <v>矢場川幼稚園</v>
          </cell>
          <cell r="C504" t="str">
            <v>県南</v>
          </cell>
        </row>
        <row r="505">
          <cell r="A505">
            <v>3510</v>
          </cell>
          <cell r="B505" t="str">
            <v>旭幼稚園</v>
          </cell>
          <cell r="C505" t="str">
            <v>県南</v>
          </cell>
        </row>
        <row r="506">
          <cell r="A506">
            <v>3511</v>
          </cell>
          <cell r="B506" t="str">
            <v>足利いずみ幼稚園</v>
          </cell>
          <cell r="C506" t="str">
            <v>県南</v>
          </cell>
        </row>
        <row r="507">
          <cell r="A507">
            <v>3512</v>
          </cell>
          <cell r="B507" t="str">
            <v>足利めぐみ幼稚園</v>
          </cell>
          <cell r="C507" t="str">
            <v>県南</v>
          </cell>
        </row>
        <row r="508">
          <cell r="A508">
            <v>3513</v>
          </cell>
          <cell r="B508" t="str">
            <v>足利こばと幼稚園</v>
          </cell>
          <cell r="C508" t="str">
            <v>県南</v>
          </cell>
        </row>
        <row r="509">
          <cell r="A509">
            <v>3514</v>
          </cell>
          <cell r="B509" t="str">
            <v>足利しらゆり幼稚園</v>
          </cell>
          <cell r="C509" t="str">
            <v>県南</v>
          </cell>
        </row>
        <row r="510">
          <cell r="A510">
            <v>3515</v>
          </cell>
          <cell r="B510" t="str">
            <v>足利さくら幼稚園</v>
          </cell>
          <cell r="C510" t="str">
            <v>県南</v>
          </cell>
        </row>
        <row r="511">
          <cell r="A511">
            <v>3551</v>
          </cell>
          <cell r="B511" t="str">
            <v>大前保育所</v>
          </cell>
          <cell r="C511" t="str">
            <v>県南</v>
          </cell>
        </row>
        <row r="512">
          <cell r="A512">
            <v>3552</v>
          </cell>
          <cell r="B512" t="str">
            <v>きた保育所　</v>
          </cell>
          <cell r="C512" t="str">
            <v>県南</v>
          </cell>
        </row>
        <row r="513">
          <cell r="A513">
            <v>3553</v>
          </cell>
          <cell r="B513" t="str">
            <v>大町保育所　</v>
          </cell>
          <cell r="C513" t="str">
            <v>県南</v>
          </cell>
        </row>
        <row r="514">
          <cell r="A514">
            <v>3554</v>
          </cell>
          <cell r="B514" t="str">
            <v>にし保育所　</v>
          </cell>
          <cell r="C514" t="str">
            <v>県南</v>
          </cell>
        </row>
        <row r="515">
          <cell r="A515">
            <v>3555</v>
          </cell>
          <cell r="B515" t="str">
            <v>羽刈保育所　</v>
          </cell>
          <cell r="C515" t="str">
            <v>県南</v>
          </cell>
        </row>
        <row r="516">
          <cell r="A516">
            <v>3556</v>
          </cell>
          <cell r="B516" t="str">
            <v>三重保育所　</v>
          </cell>
          <cell r="C516" t="str">
            <v>県南</v>
          </cell>
        </row>
        <row r="517">
          <cell r="A517">
            <v>3557</v>
          </cell>
          <cell r="B517" t="str">
            <v>みなみ保育所</v>
          </cell>
          <cell r="C517" t="str">
            <v>県南</v>
          </cell>
        </row>
        <row r="518">
          <cell r="A518">
            <v>3558</v>
          </cell>
          <cell r="B518" t="str">
            <v>梁田保育所　</v>
          </cell>
          <cell r="C518" t="str">
            <v>県南</v>
          </cell>
        </row>
        <row r="519">
          <cell r="A519">
            <v>3559</v>
          </cell>
          <cell r="B519" t="str">
            <v>山川保育所　</v>
          </cell>
          <cell r="C519" t="str">
            <v>県南</v>
          </cell>
        </row>
        <row r="520">
          <cell r="A520">
            <v>3560</v>
          </cell>
          <cell r="B520" t="str">
            <v>わたらせ保育所</v>
          </cell>
          <cell r="C520" t="str">
            <v>県南</v>
          </cell>
        </row>
        <row r="521">
          <cell r="A521">
            <v>3561</v>
          </cell>
          <cell r="B521" t="str">
            <v>両野こども園</v>
          </cell>
          <cell r="C521" t="str">
            <v>県南</v>
          </cell>
        </row>
        <row r="522">
          <cell r="A522">
            <v>3562</v>
          </cell>
          <cell r="B522" t="str">
            <v>ふくい保育園　</v>
          </cell>
          <cell r="C522" t="str">
            <v>県南</v>
          </cell>
        </row>
        <row r="523">
          <cell r="A523">
            <v>3563</v>
          </cell>
          <cell r="B523" t="str">
            <v>足利本城保育園</v>
          </cell>
          <cell r="C523" t="str">
            <v>県南</v>
          </cell>
        </row>
        <row r="524">
          <cell r="A524">
            <v>3564</v>
          </cell>
          <cell r="B524" t="str">
            <v>小俣幼児生活団</v>
          </cell>
          <cell r="C524" t="str">
            <v>県南</v>
          </cell>
        </row>
        <row r="525">
          <cell r="A525">
            <v>3565</v>
          </cell>
          <cell r="B525" t="str">
            <v>常念寺保育園　</v>
          </cell>
          <cell r="C525" t="str">
            <v>県南</v>
          </cell>
        </row>
        <row r="526">
          <cell r="A526">
            <v>3566</v>
          </cell>
          <cell r="B526" t="str">
            <v>しんまち保育園</v>
          </cell>
          <cell r="C526" t="str">
            <v>県南</v>
          </cell>
        </row>
        <row r="527">
          <cell r="A527">
            <v>3567</v>
          </cell>
          <cell r="B527" t="str">
            <v>天王保育園　</v>
          </cell>
          <cell r="C527" t="str">
            <v>県南</v>
          </cell>
        </row>
        <row r="528">
          <cell r="A528">
            <v>3568</v>
          </cell>
          <cell r="B528" t="str">
            <v>ポッポ保育園　</v>
          </cell>
          <cell r="C528" t="str">
            <v>県南</v>
          </cell>
        </row>
        <row r="529">
          <cell r="A529">
            <v>3569</v>
          </cell>
          <cell r="B529" t="str">
            <v>やままえ保育園</v>
          </cell>
          <cell r="C529" t="str">
            <v>県南</v>
          </cell>
        </row>
        <row r="530">
          <cell r="A530">
            <v>3570</v>
          </cell>
          <cell r="B530" t="str">
            <v>龍泉寺保育園　</v>
          </cell>
          <cell r="C530" t="str">
            <v>県南</v>
          </cell>
        </row>
        <row r="531">
          <cell r="A531">
            <v>3571</v>
          </cell>
          <cell r="B531" t="str">
            <v>ルンビニ保育園</v>
          </cell>
          <cell r="C531" t="str">
            <v>県南</v>
          </cell>
        </row>
        <row r="532">
          <cell r="A532">
            <v>3572</v>
          </cell>
          <cell r="B532" t="str">
            <v>わかば保育園　</v>
          </cell>
          <cell r="C532" t="str">
            <v>県南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9AF78-DFE4-454E-881B-D90AFFE5BD07}">
  <sheetPr>
    <tabColor rgb="FFFFFF00"/>
  </sheetPr>
  <dimension ref="A1:D532"/>
  <sheetViews>
    <sheetView zoomScale="124" zoomScaleNormal="124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8" x14ac:dyDescent="0.45"/>
  <cols>
    <col min="1" max="1" width="8.796875" style="2"/>
    <col min="2" max="2" width="31.8984375" style="33" customWidth="1"/>
    <col min="3" max="3" width="8.796875" style="2"/>
    <col min="4" max="4" width="11.69921875" style="2" customWidth="1"/>
  </cols>
  <sheetData>
    <row r="1" spans="1:4" s="2" customFormat="1" x14ac:dyDescent="0.45">
      <c r="A1" s="65" t="s">
        <v>42</v>
      </c>
      <c r="B1" s="66" t="s">
        <v>28</v>
      </c>
      <c r="C1" s="65" t="s">
        <v>5</v>
      </c>
      <c r="D1" s="65" t="s">
        <v>55</v>
      </c>
    </row>
    <row r="2" spans="1:4" x14ac:dyDescent="0.45">
      <c r="A2" s="65">
        <v>1001</v>
      </c>
      <c r="B2" s="67" t="s">
        <v>56</v>
      </c>
      <c r="C2" s="65" t="s">
        <v>57</v>
      </c>
      <c r="D2" s="65" t="s">
        <v>58</v>
      </c>
    </row>
    <row r="3" spans="1:4" x14ac:dyDescent="0.45">
      <c r="A3" s="65">
        <v>1002</v>
      </c>
      <c r="B3" s="67" t="s">
        <v>59</v>
      </c>
      <c r="C3" s="65" t="s">
        <v>57</v>
      </c>
      <c r="D3" s="65" t="s">
        <v>58</v>
      </c>
    </row>
    <row r="4" spans="1:4" x14ac:dyDescent="0.45">
      <c r="A4" s="65">
        <v>1003</v>
      </c>
      <c r="B4" s="67" t="s">
        <v>60</v>
      </c>
      <c r="C4" s="65" t="s">
        <v>57</v>
      </c>
      <c r="D4" s="65" t="s">
        <v>58</v>
      </c>
    </row>
    <row r="5" spans="1:4" x14ac:dyDescent="0.45">
      <c r="A5" s="65">
        <v>1004</v>
      </c>
      <c r="B5" s="67" t="s">
        <v>61</v>
      </c>
      <c r="C5" s="65" t="s">
        <v>57</v>
      </c>
      <c r="D5" s="65" t="s">
        <v>58</v>
      </c>
    </row>
    <row r="6" spans="1:4" x14ac:dyDescent="0.45">
      <c r="A6" s="65">
        <v>1005</v>
      </c>
      <c r="B6" s="67" t="s">
        <v>62</v>
      </c>
      <c r="C6" s="65" t="s">
        <v>57</v>
      </c>
      <c r="D6" s="65" t="s">
        <v>58</v>
      </c>
    </row>
    <row r="7" spans="1:4" x14ac:dyDescent="0.45">
      <c r="A7" s="65">
        <v>1006</v>
      </c>
      <c r="B7" s="67" t="s">
        <v>63</v>
      </c>
      <c r="C7" s="65" t="s">
        <v>57</v>
      </c>
      <c r="D7" s="65" t="s">
        <v>58</v>
      </c>
    </row>
    <row r="8" spans="1:4" x14ac:dyDescent="0.45">
      <c r="A8" s="65">
        <v>1007</v>
      </c>
      <c r="B8" s="67" t="s">
        <v>64</v>
      </c>
      <c r="C8" s="65" t="s">
        <v>57</v>
      </c>
      <c r="D8" s="65" t="s">
        <v>58</v>
      </c>
    </row>
    <row r="9" spans="1:4" x14ac:dyDescent="0.45">
      <c r="A9" s="65">
        <v>1008</v>
      </c>
      <c r="B9" s="67" t="s">
        <v>65</v>
      </c>
      <c r="C9" s="65" t="s">
        <v>57</v>
      </c>
      <c r="D9" s="65" t="s">
        <v>58</v>
      </c>
    </row>
    <row r="10" spans="1:4" x14ac:dyDescent="0.45">
      <c r="A10" s="65">
        <v>1009</v>
      </c>
      <c r="B10" s="67" t="s">
        <v>66</v>
      </c>
      <c r="C10" s="65" t="s">
        <v>57</v>
      </c>
      <c r="D10" s="65" t="s">
        <v>58</v>
      </c>
    </row>
    <row r="11" spans="1:4" x14ac:dyDescent="0.45">
      <c r="A11" s="65">
        <v>1010</v>
      </c>
      <c r="B11" s="67" t="s">
        <v>67</v>
      </c>
      <c r="C11" s="65" t="s">
        <v>57</v>
      </c>
      <c r="D11" s="65" t="s">
        <v>58</v>
      </c>
    </row>
    <row r="12" spans="1:4" x14ac:dyDescent="0.45">
      <c r="A12" s="65">
        <v>1011</v>
      </c>
      <c r="B12" s="67" t="s">
        <v>68</v>
      </c>
      <c r="C12" s="65" t="s">
        <v>57</v>
      </c>
      <c r="D12" s="65" t="s">
        <v>58</v>
      </c>
    </row>
    <row r="13" spans="1:4" x14ac:dyDescent="0.45">
      <c r="A13" s="65">
        <v>1012</v>
      </c>
      <c r="B13" s="67" t="s">
        <v>69</v>
      </c>
      <c r="C13" s="65" t="s">
        <v>57</v>
      </c>
      <c r="D13" s="65" t="s">
        <v>58</v>
      </c>
    </row>
    <row r="14" spans="1:4" x14ac:dyDescent="0.45">
      <c r="A14" s="65">
        <v>1013</v>
      </c>
      <c r="B14" s="67" t="s">
        <v>70</v>
      </c>
      <c r="C14" s="65" t="s">
        <v>57</v>
      </c>
      <c r="D14" s="65" t="s">
        <v>58</v>
      </c>
    </row>
    <row r="15" spans="1:4" x14ac:dyDescent="0.45">
      <c r="A15" s="65">
        <v>1014</v>
      </c>
      <c r="B15" s="67" t="s">
        <v>71</v>
      </c>
      <c r="C15" s="65" t="s">
        <v>57</v>
      </c>
      <c r="D15" s="65" t="s">
        <v>58</v>
      </c>
    </row>
    <row r="16" spans="1:4" x14ac:dyDescent="0.45">
      <c r="A16" s="65">
        <v>1015</v>
      </c>
      <c r="B16" s="67" t="s">
        <v>72</v>
      </c>
      <c r="C16" s="65" t="s">
        <v>57</v>
      </c>
      <c r="D16" s="65" t="s">
        <v>58</v>
      </c>
    </row>
    <row r="17" spans="1:4" x14ac:dyDescent="0.45">
      <c r="A17" s="65">
        <v>1016</v>
      </c>
      <c r="B17" s="67" t="s">
        <v>73</v>
      </c>
      <c r="C17" s="65" t="s">
        <v>57</v>
      </c>
      <c r="D17" s="65" t="s">
        <v>58</v>
      </c>
    </row>
    <row r="18" spans="1:4" x14ac:dyDescent="0.45">
      <c r="A18" s="65">
        <v>1017</v>
      </c>
      <c r="B18" s="67" t="s">
        <v>74</v>
      </c>
      <c r="C18" s="65" t="s">
        <v>57</v>
      </c>
      <c r="D18" s="65" t="s">
        <v>58</v>
      </c>
    </row>
    <row r="19" spans="1:4" x14ac:dyDescent="0.45">
      <c r="A19" s="65">
        <v>1018</v>
      </c>
      <c r="B19" s="67" t="s">
        <v>75</v>
      </c>
      <c r="C19" s="65" t="s">
        <v>57</v>
      </c>
      <c r="D19" s="65" t="s">
        <v>58</v>
      </c>
    </row>
    <row r="20" spans="1:4" x14ac:dyDescent="0.45">
      <c r="A20" s="65">
        <v>1019</v>
      </c>
      <c r="B20" s="67" t="s">
        <v>76</v>
      </c>
      <c r="C20" s="65" t="s">
        <v>57</v>
      </c>
      <c r="D20" s="65" t="s">
        <v>58</v>
      </c>
    </row>
    <row r="21" spans="1:4" x14ac:dyDescent="0.45">
      <c r="A21" s="65">
        <v>1020</v>
      </c>
      <c r="B21" s="67" t="s">
        <v>77</v>
      </c>
      <c r="C21" s="65" t="s">
        <v>57</v>
      </c>
      <c r="D21" s="65" t="s">
        <v>58</v>
      </c>
    </row>
    <row r="22" spans="1:4" x14ac:dyDescent="0.45">
      <c r="A22" s="65">
        <v>1021</v>
      </c>
      <c r="B22" s="67" t="s">
        <v>78</v>
      </c>
      <c r="C22" s="65" t="s">
        <v>57</v>
      </c>
      <c r="D22" s="65" t="s">
        <v>58</v>
      </c>
    </row>
    <row r="23" spans="1:4" x14ac:dyDescent="0.45">
      <c r="A23" s="65">
        <v>1022</v>
      </c>
      <c r="B23" s="67" t="s">
        <v>79</v>
      </c>
      <c r="C23" s="65" t="s">
        <v>57</v>
      </c>
      <c r="D23" s="65" t="s">
        <v>58</v>
      </c>
    </row>
    <row r="24" spans="1:4" x14ac:dyDescent="0.45">
      <c r="A24" s="65">
        <v>1023</v>
      </c>
      <c r="B24" s="67" t="s">
        <v>80</v>
      </c>
      <c r="C24" s="65" t="s">
        <v>57</v>
      </c>
      <c r="D24" s="65" t="s">
        <v>58</v>
      </c>
    </row>
    <row r="25" spans="1:4" x14ac:dyDescent="0.45">
      <c r="A25" s="65">
        <v>1024</v>
      </c>
      <c r="B25" s="67" t="s">
        <v>81</v>
      </c>
      <c r="C25" s="65" t="s">
        <v>57</v>
      </c>
      <c r="D25" s="65" t="s">
        <v>58</v>
      </c>
    </row>
    <row r="26" spans="1:4" x14ac:dyDescent="0.45">
      <c r="A26" s="65">
        <v>1025</v>
      </c>
      <c r="B26" s="67" t="s">
        <v>82</v>
      </c>
      <c r="C26" s="65" t="s">
        <v>57</v>
      </c>
      <c r="D26" s="65" t="s">
        <v>58</v>
      </c>
    </row>
    <row r="27" spans="1:4" x14ac:dyDescent="0.45">
      <c r="A27" s="65">
        <v>1026</v>
      </c>
      <c r="B27" s="67" t="s">
        <v>83</v>
      </c>
      <c r="C27" s="65" t="s">
        <v>57</v>
      </c>
      <c r="D27" s="65" t="s">
        <v>58</v>
      </c>
    </row>
    <row r="28" spans="1:4" x14ac:dyDescent="0.45">
      <c r="A28" s="65">
        <v>1027</v>
      </c>
      <c r="B28" s="67" t="s">
        <v>84</v>
      </c>
      <c r="C28" s="65" t="s">
        <v>57</v>
      </c>
      <c r="D28" s="65" t="s">
        <v>58</v>
      </c>
    </row>
    <row r="29" spans="1:4" x14ac:dyDescent="0.45">
      <c r="A29" s="65">
        <v>1028</v>
      </c>
      <c r="B29" s="67" t="s">
        <v>85</v>
      </c>
      <c r="C29" s="65" t="s">
        <v>57</v>
      </c>
      <c r="D29" s="65" t="s">
        <v>58</v>
      </c>
    </row>
    <row r="30" spans="1:4" x14ac:dyDescent="0.45">
      <c r="A30" s="65">
        <v>1029</v>
      </c>
      <c r="B30" s="67" t="s">
        <v>86</v>
      </c>
      <c r="C30" s="65" t="s">
        <v>57</v>
      </c>
      <c r="D30" s="65" t="s">
        <v>58</v>
      </c>
    </row>
    <row r="31" spans="1:4" x14ac:dyDescent="0.45">
      <c r="A31" s="65">
        <v>1030</v>
      </c>
      <c r="B31" s="67" t="s">
        <v>87</v>
      </c>
      <c r="C31" s="65" t="s">
        <v>57</v>
      </c>
      <c r="D31" s="65" t="s">
        <v>58</v>
      </c>
    </row>
    <row r="32" spans="1:4" x14ac:dyDescent="0.45">
      <c r="A32" s="65">
        <v>1031</v>
      </c>
      <c r="B32" s="67" t="s">
        <v>88</v>
      </c>
      <c r="C32" s="65" t="s">
        <v>57</v>
      </c>
      <c r="D32" s="65" t="s">
        <v>58</v>
      </c>
    </row>
    <row r="33" spans="1:4" x14ac:dyDescent="0.45">
      <c r="A33" s="65">
        <v>1032</v>
      </c>
      <c r="B33" s="67" t="s">
        <v>89</v>
      </c>
      <c r="C33" s="65" t="s">
        <v>57</v>
      </c>
      <c r="D33" s="65" t="s">
        <v>58</v>
      </c>
    </row>
    <row r="34" spans="1:4" x14ac:dyDescent="0.45">
      <c r="A34" s="65">
        <v>1033</v>
      </c>
      <c r="B34" s="67" t="s">
        <v>90</v>
      </c>
      <c r="C34" s="65" t="s">
        <v>57</v>
      </c>
      <c r="D34" s="65" t="s">
        <v>58</v>
      </c>
    </row>
    <row r="35" spans="1:4" x14ac:dyDescent="0.45">
      <c r="A35" s="65">
        <v>1034</v>
      </c>
      <c r="B35" s="67" t="s">
        <v>91</v>
      </c>
      <c r="C35" s="65" t="s">
        <v>57</v>
      </c>
      <c r="D35" s="65" t="s">
        <v>58</v>
      </c>
    </row>
    <row r="36" spans="1:4" x14ac:dyDescent="0.45">
      <c r="A36" s="65">
        <v>1035</v>
      </c>
      <c r="B36" s="67" t="s">
        <v>92</v>
      </c>
      <c r="C36" s="65" t="s">
        <v>57</v>
      </c>
      <c r="D36" s="65" t="s">
        <v>58</v>
      </c>
    </row>
    <row r="37" spans="1:4" x14ac:dyDescent="0.45">
      <c r="A37" s="65">
        <v>1036</v>
      </c>
      <c r="B37" s="67" t="s">
        <v>93</v>
      </c>
      <c r="C37" s="65" t="s">
        <v>57</v>
      </c>
      <c r="D37" s="65" t="s">
        <v>58</v>
      </c>
    </row>
    <row r="38" spans="1:4" x14ac:dyDescent="0.45">
      <c r="A38" s="65">
        <v>1037</v>
      </c>
      <c r="B38" s="67" t="s">
        <v>94</v>
      </c>
      <c r="C38" s="65" t="s">
        <v>57</v>
      </c>
      <c r="D38" s="65" t="s">
        <v>58</v>
      </c>
    </row>
    <row r="39" spans="1:4" x14ac:dyDescent="0.45">
      <c r="A39" s="65">
        <v>1038</v>
      </c>
      <c r="B39" s="67" t="s">
        <v>95</v>
      </c>
      <c r="C39" s="65" t="s">
        <v>57</v>
      </c>
      <c r="D39" s="65" t="s">
        <v>58</v>
      </c>
    </row>
    <row r="40" spans="1:4" x14ac:dyDescent="0.45">
      <c r="A40" s="65">
        <v>1039</v>
      </c>
      <c r="B40" s="67" t="s">
        <v>96</v>
      </c>
      <c r="C40" s="65" t="s">
        <v>57</v>
      </c>
      <c r="D40" s="65" t="s">
        <v>58</v>
      </c>
    </row>
    <row r="41" spans="1:4" x14ac:dyDescent="0.45">
      <c r="A41" s="65">
        <v>1040</v>
      </c>
      <c r="B41" s="67" t="s">
        <v>97</v>
      </c>
      <c r="C41" s="65" t="s">
        <v>57</v>
      </c>
      <c r="D41" s="65" t="s">
        <v>58</v>
      </c>
    </row>
    <row r="42" spans="1:4" x14ac:dyDescent="0.45">
      <c r="A42" s="65">
        <v>1041</v>
      </c>
      <c r="B42" s="67" t="s">
        <v>98</v>
      </c>
      <c r="C42" s="65" t="s">
        <v>57</v>
      </c>
      <c r="D42" s="65" t="s">
        <v>58</v>
      </c>
    </row>
    <row r="43" spans="1:4" x14ac:dyDescent="0.45">
      <c r="A43" s="65">
        <v>1042</v>
      </c>
      <c r="B43" s="67" t="s">
        <v>99</v>
      </c>
      <c r="C43" s="65" t="s">
        <v>57</v>
      </c>
      <c r="D43" s="65" t="s">
        <v>58</v>
      </c>
    </row>
    <row r="44" spans="1:4" x14ac:dyDescent="0.45">
      <c r="A44" s="65">
        <v>1043</v>
      </c>
      <c r="B44" s="67" t="s">
        <v>100</v>
      </c>
      <c r="C44" s="65" t="s">
        <v>57</v>
      </c>
      <c r="D44" s="65" t="s">
        <v>58</v>
      </c>
    </row>
    <row r="45" spans="1:4" x14ac:dyDescent="0.45">
      <c r="A45" s="65">
        <v>1044</v>
      </c>
      <c r="B45" s="67" t="s">
        <v>101</v>
      </c>
      <c r="C45" s="65" t="s">
        <v>57</v>
      </c>
      <c r="D45" s="65" t="s">
        <v>58</v>
      </c>
    </row>
    <row r="46" spans="1:4" x14ac:dyDescent="0.45">
      <c r="A46" s="65">
        <v>1045</v>
      </c>
      <c r="B46" s="67" t="s">
        <v>102</v>
      </c>
      <c r="C46" s="65" t="s">
        <v>57</v>
      </c>
      <c r="D46" s="65" t="s">
        <v>58</v>
      </c>
    </row>
    <row r="47" spans="1:4" x14ac:dyDescent="0.45">
      <c r="A47" s="65">
        <v>1046</v>
      </c>
      <c r="B47" s="67" t="s">
        <v>103</v>
      </c>
      <c r="C47" s="65" t="s">
        <v>57</v>
      </c>
      <c r="D47" s="65" t="s">
        <v>58</v>
      </c>
    </row>
    <row r="48" spans="1:4" x14ac:dyDescent="0.45">
      <c r="A48" s="65">
        <v>1101</v>
      </c>
      <c r="B48" s="67" t="s">
        <v>104</v>
      </c>
      <c r="C48" s="65" t="s">
        <v>57</v>
      </c>
      <c r="D48" s="65" t="s">
        <v>58</v>
      </c>
    </row>
    <row r="49" spans="1:4" x14ac:dyDescent="0.45">
      <c r="A49" s="65">
        <v>1102</v>
      </c>
      <c r="B49" s="67" t="s">
        <v>105</v>
      </c>
      <c r="C49" s="65" t="s">
        <v>57</v>
      </c>
      <c r="D49" s="65" t="s">
        <v>58</v>
      </c>
    </row>
    <row r="50" spans="1:4" x14ac:dyDescent="0.45">
      <c r="A50" s="65">
        <v>1103</v>
      </c>
      <c r="B50" s="67" t="s">
        <v>106</v>
      </c>
      <c r="C50" s="65" t="s">
        <v>57</v>
      </c>
      <c r="D50" s="65" t="s">
        <v>58</v>
      </c>
    </row>
    <row r="51" spans="1:4" x14ac:dyDescent="0.45">
      <c r="A51" s="65">
        <v>1104</v>
      </c>
      <c r="B51" s="67" t="s">
        <v>107</v>
      </c>
      <c r="C51" s="65" t="s">
        <v>57</v>
      </c>
      <c r="D51" s="65" t="s">
        <v>58</v>
      </c>
    </row>
    <row r="52" spans="1:4" x14ac:dyDescent="0.45">
      <c r="A52" s="65">
        <v>1105</v>
      </c>
      <c r="B52" s="67" t="s">
        <v>108</v>
      </c>
      <c r="C52" s="65" t="s">
        <v>57</v>
      </c>
      <c r="D52" s="65" t="s">
        <v>58</v>
      </c>
    </row>
    <row r="53" spans="1:4" x14ac:dyDescent="0.45">
      <c r="A53" s="65">
        <v>1106</v>
      </c>
      <c r="B53" s="67" t="s">
        <v>109</v>
      </c>
      <c r="C53" s="65" t="s">
        <v>57</v>
      </c>
      <c r="D53" s="65" t="s">
        <v>58</v>
      </c>
    </row>
    <row r="54" spans="1:4" x14ac:dyDescent="0.45">
      <c r="A54" s="65">
        <v>1107</v>
      </c>
      <c r="B54" s="67" t="s">
        <v>110</v>
      </c>
      <c r="C54" s="65" t="s">
        <v>57</v>
      </c>
      <c r="D54" s="65" t="s">
        <v>58</v>
      </c>
    </row>
    <row r="55" spans="1:4" x14ac:dyDescent="0.45">
      <c r="A55" s="65">
        <v>1108</v>
      </c>
      <c r="B55" s="67" t="s">
        <v>111</v>
      </c>
      <c r="C55" s="65" t="s">
        <v>57</v>
      </c>
      <c r="D55" s="65" t="s">
        <v>58</v>
      </c>
    </row>
    <row r="56" spans="1:4" x14ac:dyDescent="0.45">
      <c r="A56" s="65">
        <v>1109</v>
      </c>
      <c r="B56" s="67" t="s">
        <v>112</v>
      </c>
      <c r="C56" s="65" t="s">
        <v>57</v>
      </c>
      <c r="D56" s="65" t="s">
        <v>58</v>
      </c>
    </row>
    <row r="57" spans="1:4" x14ac:dyDescent="0.45">
      <c r="A57" s="65">
        <v>1110</v>
      </c>
      <c r="B57" s="67" t="s">
        <v>113</v>
      </c>
      <c r="C57" s="65" t="s">
        <v>57</v>
      </c>
      <c r="D57" s="65" t="s">
        <v>58</v>
      </c>
    </row>
    <row r="58" spans="1:4" x14ac:dyDescent="0.45">
      <c r="A58" s="65">
        <v>1111</v>
      </c>
      <c r="B58" s="67" t="s">
        <v>114</v>
      </c>
      <c r="C58" s="65" t="s">
        <v>57</v>
      </c>
      <c r="D58" s="65" t="s">
        <v>58</v>
      </c>
    </row>
    <row r="59" spans="1:4" x14ac:dyDescent="0.45">
      <c r="A59" s="65">
        <v>1112</v>
      </c>
      <c r="B59" s="67" t="s">
        <v>115</v>
      </c>
      <c r="C59" s="65" t="s">
        <v>57</v>
      </c>
      <c r="D59" s="65" t="s">
        <v>58</v>
      </c>
    </row>
    <row r="60" spans="1:4" x14ac:dyDescent="0.45">
      <c r="A60" s="65">
        <v>1113</v>
      </c>
      <c r="B60" s="67" t="s">
        <v>116</v>
      </c>
      <c r="C60" s="65" t="s">
        <v>57</v>
      </c>
      <c r="D60" s="65" t="s">
        <v>58</v>
      </c>
    </row>
    <row r="61" spans="1:4" x14ac:dyDescent="0.45">
      <c r="A61" s="65">
        <v>1114</v>
      </c>
      <c r="B61" s="67" t="s">
        <v>117</v>
      </c>
      <c r="C61" s="65" t="s">
        <v>57</v>
      </c>
      <c r="D61" s="65" t="s">
        <v>58</v>
      </c>
    </row>
    <row r="62" spans="1:4" x14ac:dyDescent="0.45">
      <c r="A62" s="65">
        <v>1115</v>
      </c>
      <c r="B62" s="67" t="s">
        <v>118</v>
      </c>
      <c r="C62" s="65" t="s">
        <v>57</v>
      </c>
      <c r="D62" s="65" t="s">
        <v>58</v>
      </c>
    </row>
    <row r="63" spans="1:4" x14ac:dyDescent="0.45">
      <c r="A63" s="65">
        <v>1116</v>
      </c>
      <c r="B63" s="67" t="s">
        <v>119</v>
      </c>
      <c r="C63" s="65" t="s">
        <v>57</v>
      </c>
      <c r="D63" s="65" t="s">
        <v>58</v>
      </c>
    </row>
    <row r="64" spans="1:4" x14ac:dyDescent="0.45">
      <c r="A64" s="65">
        <v>1117</v>
      </c>
      <c r="B64" s="67" t="s">
        <v>120</v>
      </c>
      <c r="C64" s="65" t="s">
        <v>57</v>
      </c>
      <c r="D64" s="65" t="s">
        <v>58</v>
      </c>
    </row>
    <row r="65" spans="1:4" x14ac:dyDescent="0.45">
      <c r="A65" s="65">
        <v>1118</v>
      </c>
      <c r="B65" s="67" t="s">
        <v>121</v>
      </c>
      <c r="C65" s="65" t="s">
        <v>57</v>
      </c>
      <c r="D65" s="65" t="s">
        <v>58</v>
      </c>
    </row>
    <row r="66" spans="1:4" x14ac:dyDescent="0.45">
      <c r="A66" s="65">
        <v>1119</v>
      </c>
      <c r="B66" s="67" t="s">
        <v>122</v>
      </c>
      <c r="C66" s="65" t="s">
        <v>57</v>
      </c>
      <c r="D66" s="65" t="s">
        <v>58</v>
      </c>
    </row>
    <row r="67" spans="1:4" x14ac:dyDescent="0.45">
      <c r="A67" s="65">
        <v>1120</v>
      </c>
      <c r="B67" s="67" t="s">
        <v>123</v>
      </c>
      <c r="C67" s="65" t="s">
        <v>57</v>
      </c>
      <c r="D67" s="65" t="s">
        <v>58</v>
      </c>
    </row>
    <row r="68" spans="1:4" x14ac:dyDescent="0.45">
      <c r="A68" s="65">
        <v>1121</v>
      </c>
      <c r="B68" s="67" t="s">
        <v>124</v>
      </c>
      <c r="C68" s="65" t="s">
        <v>57</v>
      </c>
      <c r="D68" s="65" t="s">
        <v>58</v>
      </c>
    </row>
    <row r="69" spans="1:4" x14ac:dyDescent="0.45">
      <c r="A69" s="65">
        <v>1122</v>
      </c>
      <c r="B69" s="67" t="s">
        <v>125</v>
      </c>
      <c r="C69" s="65" t="s">
        <v>57</v>
      </c>
      <c r="D69" s="65" t="s">
        <v>58</v>
      </c>
    </row>
    <row r="70" spans="1:4" x14ac:dyDescent="0.45">
      <c r="A70" s="65">
        <v>1123</v>
      </c>
      <c r="B70" s="67" t="s">
        <v>126</v>
      </c>
      <c r="C70" s="65" t="s">
        <v>57</v>
      </c>
      <c r="D70" s="65" t="s">
        <v>58</v>
      </c>
    </row>
    <row r="71" spans="1:4" x14ac:dyDescent="0.45">
      <c r="A71" s="65">
        <v>1124</v>
      </c>
      <c r="B71" s="67" t="s">
        <v>127</v>
      </c>
      <c r="C71" s="65" t="s">
        <v>57</v>
      </c>
      <c r="D71" s="65" t="s">
        <v>58</v>
      </c>
    </row>
    <row r="72" spans="1:4" x14ac:dyDescent="0.45">
      <c r="A72" s="65">
        <v>1125</v>
      </c>
      <c r="B72" s="67" t="s">
        <v>128</v>
      </c>
      <c r="C72" s="65" t="s">
        <v>57</v>
      </c>
      <c r="D72" s="65" t="s">
        <v>58</v>
      </c>
    </row>
    <row r="73" spans="1:4" x14ac:dyDescent="0.45">
      <c r="A73" s="65">
        <v>1126</v>
      </c>
      <c r="B73" s="67" t="s">
        <v>129</v>
      </c>
      <c r="C73" s="65" t="s">
        <v>57</v>
      </c>
      <c r="D73" s="65" t="s">
        <v>58</v>
      </c>
    </row>
    <row r="74" spans="1:4" x14ac:dyDescent="0.45">
      <c r="A74" s="65">
        <v>1127</v>
      </c>
      <c r="B74" s="67" t="s">
        <v>130</v>
      </c>
      <c r="C74" s="65" t="s">
        <v>57</v>
      </c>
      <c r="D74" s="65" t="s">
        <v>58</v>
      </c>
    </row>
    <row r="75" spans="1:4" x14ac:dyDescent="0.45">
      <c r="A75" s="65">
        <v>1128</v>
      </c>
      <c r="B75" s="67" t="s">
        <v>131</v>
      </c>
      <c r="C75" s="65" t="s">
        <v>57</v>
      </c>
      <c r="D75" s="65" t="s">
        <v>58</v>
      </c>
    </row>
    <row r="76" spans="1:4" x14ac:dyDescent="0.45">
      <c r="A76" s="65">
        <v>1129</v>
      </c>
      <c r="B76" s="67" t="s">
        <v>132</v>
      </c>
      <c r="C76" s="65" t="s">
        <v>57</v>
      </c>
      <c r="D76" s="65" t="s">
        <v>58</v>
      </c>
    </row>
    <row r="77" spans="1:4" x14ac:dyDescent="0.45">
      <c r="A77" s="65">
        <v>1130</v>
      </c>
      <c r="B77" s="67" t="s">
        <v>133</v>
      </c>
      <c r="C77" s="65" t="s">
        <v>57</v>
      </c>
      <c r="D77" s="65" t="s">
        <v>58</v>
      </c>
    </row>
    <row r="78" spans="1:4" x14ac:dyDescent="0.45">
      <c r="A78" s="65">
        <v>1131</v>
      </c>
      <c r="B78" s="67" t="s">
        <v>134</v>
      </c>
      <c r="C78" s="65" t="s">
        <v>57</v>
      </c>
      <c r="D78" s="65" t="s">
        <v>58</v>
      </c>
    </row>
    <row r="79" spans="1:4" x14ac:dyDescent="0.45">
      <c r="A79" s="65">
        <v>1132</v>
      </c>
      <c r="B79" s="67" t="s">
        <v>135</v>
      </c>
      <c r="C79" s="65" t="s">
        <v>57</v>
      </c>
      <c r="D79" s="65" t="s">
        <v>58</v>
      </c>
    </row>
    <row r="80" spans="1:4" x14ac:dyDescent="0.45">
      <c r="A80" s="65">
        <v>1133</v>
      </c>
      <c r="B80" s="67" t="s">
        <v>136</v>
      </c>
      <c r="C80" s="65" t="s">
        <v>57</v>
      </c>
      <c r="D80" s="65" t="s">
        <v>58</v>
      </c>
    </row>
    <row r="81" spans="1:4" x14ac:dyDescent="0.45">
      <c r="A81" s="65">
        <v>1134</v>
      </c>
      <c r="B81" s="67" t="s">
        <v>137</v>
      </c>
      <c r="C81" s="65" t="s">
        <v>57</v>
      </c>
      <c r="D81" s="65" t="s">
        <v>58</v>
      </c>
    </row>
    <row r="82" spans="1:4" x14ac:dyDescent="0.45">
      <c r="A82" s="65">
        <v>1135</v>
      </c>
      <c r="B82" s="67" t="s">
        <v>138</v>
      </c>
      <c r="C82" s="65" t="s">
        <v>57</v>
      </c>
      <c r="D82" s="65" t="s">
        <v>58</v>
      </c>
    </row>
    <row r="83" spans="1:4" x14ac:dyDescent="0.45">
      <c r="A83" s="65">
        <v>1136</v>
      </c>
      <c r="B83" s="67" t="s">
        <v>139</v>
      </c>
      <c r="C83" s="65" t="s">
        <v>57</v>
      </c>
      <c r="D83" s="65" t="s">
        <v>58</v>
      </c>
    </row>
    <row r="84" spans="1:4" x14ac:dyDescent="0.45">
      <c r="A84" s="65">
        <v>1137</v>
      </c>
      <c r="B84" s="67" t="s">
        <v>140</v>
      </c>
      <c r="C84" s="65" t="s">
        <v>57</v>
      </c>
      <c r="D84" s="65" t="s">
        <v>58</v>
      </c>
    </row>
    <row r="85" spans="1:4" x14ac:dyDescent="0.45">
      <c r="A85" s="65">
        <v>1138</v>
      </c>
      <c r="B85" s="67" t="s">
        <v>141</v>
      </c>
      <c r="C85" s="65" t="s">
        <v>57</v>
      </c>
      <c r="D85" s="65" t="s">
        <v>58</v>
      </c>
    </row>
    <row r="86" spans="1:4" x14ac:dyDescent="0.45">
      <c r="A86" s="65">
        <v>1139</v>
      </c>
      <c r="B86" s="67" t="s">
        <v>142</v>
      </c>
      <c r="C86" s="65" t="s">
        <v>57</v>
      </c>
      <c r="D86" s="65" t="s">
        <v>58</v>
      </c>
    </row>
    <row r="87" spans="1:4" x14ac:dyDescent="0.45">
      <c r="A87" s="65">
        <v>1140</v>
      </c>
      <c r="B87" s="67" t="s">
        <v>143</v>
      </c>
      <c r="C87" s="65" t="s">
        <v>57</v>
      </c>
      <c r="D87" s="65" t="s">
        <v>58</v>
      </c>
    </row>
    <row r="88" spans="1:4" x14ac:dyDescent="0.45">
      <c r="A88" s="65">
        <v>1141</v>
      </c>
      <c r="B88" s="67" t="s">
        <v>144</v>
      </c>
      <c r="C88" s="65" t="s">
        <v>57</v>
      </c>
      <c r="D88" s="65" t="s">
        <v>58</v>
      </c>
    </row>
    <row r="89" spans="1:4" x14ac:dyDescent="0.45">
      <c r="A89" s="65">
        <v>1142</v>
      </c>
      <c r="B89" s="67" t="s">
        <v>145</v>
      </c>
      <c r="C89" s="65" t="s">
        <v>57</v>
      </c>
      <c r="D89" s="65" t="s">
        <v>58</v>
      </c>
    </row>
    <row r="90" spans="1:4" x14ac:dyDescent="0.45">
      <c r="A90" s="65">
        <v>1143</v>
      </c>
      <c r="B90" s="67" t="s">
        <v>146</v>
      </c>
      <c r="C90" s="65" t="s">
        <v>57</v>
      </c>
      <c r="D90" s="65" t="s">
        <v>58</v>
      </c>
    </row>
    <row r="91" spans="1:4" x14ac:dyDescent="0.45">
      <c r="A91" s="65">
        <v>1144</v>
      </c>
      <c r="B91" s="67" t="s">
        <v>147</v>
      </c>
      <c r="C91" s="65" t="s">
        <v>57</v>
      </c>
      <c r="D91" s="65" t="s">
        <v>58</v>
      </c>
    </row>
    <row r="92" spans="1:4" x14ac:dyDescent="0.45">
      <c r="A92" s="65">
        <v>1145</v>
      </c>
      <c r="B92" s="67" t="s">
        <v>148</v>
      </c>
      <c r="C92" s="65" t="s">
        <v>57</v>
      </c>
      <c r="D92" s="65" t="s">
        <v>58</v>
      </c>
    </row>
    <row r="93" spans="1:4" x14ac:dyDescent="0.45">
      <c r="A93" s="65">
        <v>1146</v>
      </c>
      <c r="B93" s="67" t="s">
        <v>149</v>
      </c>
      <c r="C93" s="65" t="s">
        <v>57</v>
      </c>
      <c r="D93" s="65" t="s">
        <v>58</v>
      </c>
    </row>
    <row r="94" spans="1:4" x14ac:dyDescent="0.45">
      <c r="A94" s="65">
        <v>1147</v>
      </c>
      <c r="B94" s="67" t="s">
        <v>150</v>
      </c>
      <c r="C94" s="65" t="s">
        <v>57</v>
      </c>
      <c r="D94" s="65" t="s">
        <v>58</v>
      </c>
    </row>
    <row r="95" spans="1:4" x14ac:dyDescent="0.45">
      <c r="A95" s="65">
        <v>1148</v>
      </c>
      <c r="B95" s="67" t="s">
        <v>151</v>
      </c>
      <c r="C95" s="65" t="s">
        <v>57</v>
      </c>
      <c r="D95" s="65" t="s">
        <v>58</v>
      </c>
    </row>
    <row r="96" spans="1:4" x14ac:dyDescent="0.45">
      <c r="A96" s="65">
        <v>1149</v>
      </c>
      <c r="B96" s="67" t="s">
        <v>152</v>
      </c>
      <c r="C96" s="65" t="s">
        <v>57</v>
      </c>
      <c r="D96" s="65" t="s">
        <v>58</v>
      </c>
    </row>
    <row r="97" spans="1:4" x14ac:dyDescent="0.45">
      <c r="A97" s="65">
        <v>1150</v>
      </c>
      <c r="B97" s="67" t="s">
        <v>153</v>
      </c>
      <c r="C97" s="65" t="s">
        <v>57</v>
      </c>
      <c r="D97" s="65" t="s">
        <v>58</v>
      </c>
    </row>
    <row r="98" spans="1:4" x14ac:dyDescent="0.45">
      <c r="A98" s="65">
        <v>1151</v>
      </c>
      <c r="B98" s="67" t="s">
        <v>154</v>
      </c>
      <c r="C98" s="65" t="s">
        <v>57</v>
      </c>
      <c r="D98" s="65" t="s">
        <v>58</v>
      </c>
    </row>
    <row r="99" spans="1:4" x14ac:dyDescent="0.45">
      <c r="A99" s="65">
        <v>1152</v>
      </c>
      <c r="B99" s="67" t="s">
        <v>155</v>
      </c>
      <c r="C99" s="65" t="s">
        <v>57</v>
      </c>
      <c r="D99" s="65" t="s">
        <v>58</v>
      </c>
    </row>
    <row r="100" spans="1:4" x14ac:dyDescent="0.45">
      <c r="A100" s="65">
        <v>1153</v>
      </c>
      <c r="B100" s="67" t="s">
        <v>156</v>
      </c>
      <c r="C100" s="65" t="s">
        <v>57</v>
      </c>
      <c r="D100" s="65" t="s">
        <v>58</v>
      </c>
    </row>
    <row r="101" spans="1:4" x14ac:dyDescent="0.45">
      <c r="A101" s="65">
        <v>1154</v>
      </c>
      <c r="B101" s="67" t="s">
        <v>157</v>
      </c>
      <c r="C101" s="65" t="s">
        <v>57</v>
      </c>
      <c r="D101" s="65" t="s">
        <v>58</v>
      </c>
    </row>
    <row r="102" spans="1:4" x14ac:dyDescent="0.45">
      <c r="A102" s="65">
        <v>1155</v>
      </c>
      <c r="B102" s="67" t="s">
        <v>158</v>
      </c>
      <c r="C102" s="65" t="s">
        <v>57</v>
      </c>
      <c r="D102" s="65" t="s">
        <v>159</v>
      </c>
    </row>
    <row r="103" spans="1:4" x14ac:dyDescent="0.45">
      <c r="A103" s="65">
        <v>1156</v>
      </c>
      <c r="B103" s="67" t="s">
        <v>160</v>
      </c>
      <c r="C103" s="65" t="s">
        <v>57</v>
      </c>
      <c r="D103" s="65" t="s">
        <v>159</v>
      </c>
    </row>
    <row r="104" spans="1:4" x14ac:dyDescent="0.45">
      <c r="A104" s="65">
        <v>1157</v>
      </c>
      <c r="B104" s="67" t="s">
        <v>161</v>
      </c>
      <c r="C104" s="65" t="s">
        <v>57</v>
      </c>
      <c r="D104" s="65" t="s">
        <v>159</v>
      </c>
    </row>
    <row r="105" spans="1:4" x14ac:dyDescent="0.45">
      <c r="A105" s="65">
        <v>1158</v>
      </c>
      <c r="B105" s="67" t="s">
        <v>162</v>
      </c>
      <c r="C105" s="65" t="s">
        <v>57</v>
      </c>
      <c r="D105" s="65" t="s">
        <v>159</v>
      </c>
    </row>
    <row r="106" spans="1:4" x14ac:dyDescent="0.45">
      <c r="A106" s="65">
        <v>1159</v>
      </c>
      <c r="B106" s="67" t="s">
        <v>163</v>
      </c>
      <c r="C106" s="65" t="s">
        <v>57</v>
      </c>
      <c r="D106" s="65" t="s">
        <v>159</v>
      </c>
    </row>
    <row r="107" spans="1:4" x14ac:dyDescent="0.45">
      <c r="A107" s="65">
        <v>1160</v>
      </c>
      <c r="B107" s="67" t="s">
        <v>164</v>
      </c>
      <c r="C107" s="65" t="s">
        <v>57</v>
      </c>
      <c r="D107" s="65" t="s">
        <v>159</v>
      </c>
    </row>
    <row r="108" spans="1:4" x14ac:dyDescent="0.45">
      <c r="A108" s="65">
        <v>1161</v>
      </c>
      <c r="B108" s="67" t="s">
        <v>165</v>
      </c>
      <c r="C108" s="65" t="s">
        <v>57</v>
      </c>
      <c r="D108" s="65" t="s">
        <v>159</v>
      </c>
    </row>
    <row r="109" spans="1:4" x14ac:dyDescent="0.45">
      <c r="A109" s="65">
        <v>1162</v>
      </c>
      <c r="B109" s="67" t="s">
        <v>166</v>
      </c>
      <c r="C109" s="65" t="s">
        <v>57</v>
      </c>
      <c r="D109" s="65" t="s">
        <v>159</v>
      </c>
    </row>
    <row r="110" spans="1:4" x14ac:dyDescent="0.45">
      <c r="A110" s="65">
        <v>1163</v>
      </c>
      <c r="B110" s="67" t="s">
        <v>167</v>
      </c>
      <c r="C110" s="65" t="s">
        <v>57</v>
      </c>
      <c r="D110" s="65" t="s">
        <v>159</v>
      </c>
    </row>
    <row r="111" spans="1:4" x14ac:dyDescent="0.45">
      <c r="A111" s="65">
        <v>1164</v>
      </c>
      <c r="B111" s="67" t="s">
        <v>168</v>
      </c>
      <c r="C111" s="65" t="s">
        <v>57</v>
      </c>
      <c r="D111" s="65" t="s">
        <v>159</v>
      </c>
    </row>
    <row r="112" spans="1:4" x14ac:dyDescent="0.45">
      <c r="A112" s="65">
        <v>1165</v>
      </c>
      <c r="B112" s="67" t="s">
        <v>169</v>
      </c>
      <c r="C112" s="65" t="s">
        <v>57</v>
      </c>
      <c r="D112" s="65" t="s">
        <v>159</v>
      </c>
    </row>
    <row r="113" spans="1:4" x14ac:dyDescent="0.45">
      <c r="A113" s="65">
        <v>1166</v>
      </c>
      <c r="B113" s="67" t="s">
        <v>170</v>
      </c>
      <c r="C113" s="65" t="s">
        <v>57</v>
      </c>
      <c r="D113" s="65" t="s">
        <v>159</v>
      </c>
    </row>
    <row r="114" spans="1:4" x14ac:dyDescent="0.45">
      <c r="A114" s="65">
        <v>1167</v>
      </c>
      <c r="B114" s="67" t="s">
        <v>171</v>
      </c>
      <c r="C114" s="65" t="s">
        <v>57</v>
      </c>
      <c r="D114" s="65" t="s">
        <v>159</v>
      </c>
    </row>
    <row r="115" spans="1:4" x14ac:dyDescent="0.45">
      <c r="A115" s="65">
        <v>1168</v>
      </c>
      <c r="B115" s="67" t="s">
        <v>172</v>
      </c>
      <c r="C115" s="65" t="s">
        <v>57</v>
      </c>
      <c r="D115" s="65" t="s">
        <v>159</v>
      </c>
    </row>
    <row r="116" spans="1:4" x14ac:dyDescent="0.45">
      <c r="A116" s="65">
        <v>1169</v>
      </c>
      <c r="B116" s="67" t="s">
        <v>173</v>
      </c>
      <c r="C116" s="65" t="s">
        <v>57</v>
      </c>
      <c r="D116" s="65" t="s">
        <v>159</v>
      </c>
    </row>
    <row r="117" spans="1:4" x14ac:dyDescent="0.45">
      <c r="A117" s="65">
        <v>1170</v>
      </c>
      <c r="B117" s="67" t="s">
        <v>174</v>
      </c>
      <c r="C117" s="65" t="s">
        <v>57</v>
      </c>
      <c r="D117" s="65" t="s">
        <v>159</v>
      </c>
    </row>
    <row r="118" spans="1:4" x14ac:dyDescent="0.45">
      <c r="A118" s="65">
        <v>1171</v>
      </c>
      <c r="B118" s="67" t="s">
        <v>175</v>
      </c>
      <c r="C118" s="65" t="s">
        <v>57</v>
      </c>
      <c r="D118" s="65" t="s">
        <v>159</v>
      </c>
    </row>
    <row r="119" spans="1:4" x14ac:dyDescent="0.45">
      <c r="A119" s="65">
        <v>1172</v>
      </c>
      <c r="B119" s="67" t="s">
        <v>176</v>
      </c>
      <c r="C119" s="65" t="s">
        <v>57</v>
      </c>
      <c r="D119" s="65" t="s">
        <v>159</v>
      </c>
    </row>
    <row r="120" spans="1:4" x14ac:dyDescent="0.45">
      <c r="A120" s="65">
        <v>1173</v>
      </c>
      <c r="B120" s="67" t="s">
        <v>177</v>
      </c>
      <c r="C120" s="65" t="s">
        <v>57</v>
      </c>
      <c r="D120" s="65" t="s">
        <v>159</v>
      </c>
    </row>
    <row r="121" spans="1:4" x14ac:dyDescent="0.45">
      <c r="A121" s="65">
        <v>1174</v>
      </c>
      <c r="B121" s="67" t="s">
        <v>178</v>
      </c>
      <c r="C121" s="65" t="s">
        <v>57</v>
      </c>
      <c r="D121" s="65" t="s">
        <v>159</v>
      </c>
    </row>
    <row r="122" spans="1:4" x14ac:dyDescent="0.45">
      <c r="A122" s="65">
        <v>1175</v>
      </c>
      <c r="B122" s="67" t="s">
        <v>179</v>
      </c>
      <c r="C122" s="65" t="s">
        <v>57</v>
      </c>
      <c r="D122" s="65" t="s">
        <v>159</v>
      </c>
    </row>
    <row r="123" spans="1:4" x14ac:dyDescent="0.45">
      <c r="A123" s="65">
        <v>1176</v>
      </c>
      <c r="B123" s="67" t="s">
        <v>180</v>
      </c>
      <c r="C123" s="65" t="s">
        <v>57</v>
      </c>
      <c r="D123" s="65" t="s">
        <v>159</v>
      </c>
    </row>
    <row r="124" spans="1:4" x14ac:dyDescent="0.45">
      <c r="A124" s="65">
        <v>1177</v>
      </c>
      <c r="B124" s="67" t="s">
        <v>181</v>
      </c>
      <c r="C124" s="65" t="s">
        <v>57</v>
      </c>
      <c r="D124" s="65" t="s">
        <v>159</v>
      </c>
    </row>
    <row r="125" spans="1:4" x14ac:dyDescent="0.45">
      <c r="A125" s="65">
        <v>1178</v>
      </c>
      <c r="B125" s="67" t="s">
        <v>182</v>
      </c>
      <c r="C125" s="65" t="s">
        <v>57</v>
      </c>
      <c r="D125" s="65" t="s">
        <v>159</v>
      </c>
    </row>
    <row r="126" spans="1:4" x14ac:dyDescent="0.45">
      <c r="A126" s="65">
        <v>1179</v>
      </c>
      <c r="B126" s="67" t="s">
        <v>183</v>
      </c>
      <c r="C126" s="65" t="s">
        <v>57</v>
      </c>
      <c r="D126" s="65" t="s">
        <v>159</v>
      </c>
    </row>
    <row r="127" spans="1:4" x14ac:dyDescent="0.45">
      <c r="A127" s="65">
        <v>1180</v>
      </c>
      <c r="B127" s="67" t="s">
        <v>184</v>
      </c>
      <c r="C127" s="65" t="s">
        <v>57</v>
      </c>
      <c r="D127" s="65" t="s">
        <v>159</v>
      </c>
    </row>
    <row r="128" spans="1:4" x14ac:dyDescent="0.45">
      <c r="A128" s="65">
        <v>1181</v>
      </c>
      <c r="B128" s="67" t="s">
        <v>185</v>
      </c>
      <c r="C128" s="65" t="s">
        <v>57</v>
      </c>
      <c r="D128" s="65" t="s">
        <v>159</v>
      </c>
    </row>
    <row r="129" spans="1:4" x14ac:dyDescent="0.45">
      <c r="A129" s="65">
        <v>1182</v>
      </c>
      <c r="B129" s="67" t="s">
        <v>186</v>
      </c>
      <c r="C129" s="65" t="s">
        <v>57</v>
      </c>
      <c r="D129" s="65" t="s">
        <v>159</v>
      </c>
    </row>
    <row r="130" spans="1:4" x14ac:dyDescent="0.45">
      <c r="A130" s="65">
        <v>1183</v>
      </c>
      <c r="B130" s="67" t="s">
        <v>187</v>
      </c>
      <c r="C130" s="65" t="s">
        <v>57</v>
      </c>
      <c r="D130" s="65" t="s">
        <v>159</v>
      </c>
    </row>
    <row r="131" spans="1:4" x14ac:dyDescent="0.45">
      <c r="A131" s="65">
        <v>1184</v>
      </c>
      <c r="B131" s="67" t="s">
        <v>188</v>
      </c>
      <c r="C131" s="65" t="s">
        <v>57</v>
      </c>
      <c r="D131" s="65" t="s">
        <v>159</v>
      </c>
    </row>
    <row r="132" spans="1:4" x14ac:dyDescent="0.45">
      <c r="A132" s="65">
        <v>1185</v>
      </c>
      <c r="B132" s="67" t="s">
        <v>189</v>
      </c>
      <c r="C132" s="65" t="s">
        <v>57</v>
      </c>
      <c r="D132" s="65" t="s">
        <v>159</v>
      </c>
    </row>
    <row r="133" spans="1:4" x14ac:dyDescent="0.45">
      <c r="A133" s="65">
        <v>1186</v>
      </c>
      <c r="B133" s="67" t="s">
        <v>190</v>
      </c>
      <c r="C133" s="65" t="s">
        <v>57</v>
      </c>
      <c r="D133" s="65" t="s">
        <v>159</v>
      </c>
    </row>
    <row r="134" spans="1:4" x14ac:dyDescent="0.45">
      <c r="A134" s="65">
        <v>1187</v>
      </c>
      <c r="B134" s="67" t="s">
        <v>191</v>
      </c>
      <c r="C134" s="65" t="s">
        <v>57</v>
      </c>
      <c r="D134" s="65" t="s">
        <v>159</v>
      </c>
    </row>
    <row r="135" spans="1:4" x14ac:dyDescent="0.45">
      <c r="A135" s="65">
        <v>1188</v>
      </c>
      <c r="B135" s="67" t="s">
        <v>192</v>
      </c>
      <c r="C135" s="65" t="s">
        <v>57</v>
      </c>
      <c r="D135" s="65" t="s">
        <v>159</v>
      </c>
    </row>
    <row r="136" spans="1:4" x14ac:dyDescent="0.45">
      <c r="A136" s="65">
        <v>1189</v>
      </c>
      <c r="B136" s="67" t="s">
        <v>193</v>
      </c>
      <c r="C136" s="65" t="s">
        <v>57</v>
      </c>
      <c r="D136" s="65" t="s">
        <v>58</v>
      </c>
    </row>
    <row r="137" spans="1:4" x14ac:dyDescent="0.45">
      <c r="A137" s="65">
        <v>1201</v>
      </c>
      <c r="B137" s="67" t="s">
        <v>194</v>
      </c>
      <c r="C137" s="65" t="s">
        <v>57</v>
      </c>
      <c r="D137" s="65" t="s">
        <v>195</v>
      </c>
    </row>
    <row r="138" spans="1:4" x14ac:dyDescent="0.45">
      <c r="A138" s="65">
        <v>1202</v>
      </c>
      <c r="B138" s="67" t="s">
        <v>196</v>
      </c>
      <c r="C138" s="65" t="s">
        <v>57</v>
      </c>
      <c r="D138" s="65" t="s">
        <v>195</v>
      </c>
    </row>
    <row r="139" spans="1:4" x14ac:dyDescent="0.45">
      <c r="A139" s="65">
        <v>1251</v>
      </c>
      <c r="B139" s="67" t="s">
        <v>197</v>
      </c>
      <c r="C139" s="65" t="s">
        <v>57</v>
      </c>
      <c r="D139" s="65" t="s">
        <v>195</v>
      </c>
    </row>
    <row r="140" spans="1:4" x14ac:dyDescent="0.45">
      <c r="A140" s="65">
        <v>1252</v>
      </c>
      <c r="B140" s="67" t="s">
        <v>198</v>
      </c>
      <c r="C140" s="65" t="s">
        <v>57</v>
      </c>
      <c r="D140" s="65" t="s">
        <v>195</v>
      </c>
    </row>
    <row r="141" spans="1:4" x14ac:dyDescent="0.45">
      <c r="A141" s="65">
        <v>1253</v>
      </c>
      <c r="B141" s="67" t="s">
        <v>199</v>
      </c>
      <c r="C141" s="65" t="s">
        <v>57</v>
      </c>
      <c r="D141" s="65" t="s">
        <v>195</v>
      </c>
    </row>
    <row r="142" spans="1:4" x14ac:dyDescent="0.45">
      <c r="A142" s="65">
        <v>1254</v>
      </c>
      <c r="B142" s="67" t="s">
        <v>200</v>
      </c>
      <c r="C142" s="65" t="s">
        <v>57</v>
      </c>
      <c r="D142" s="65" t="s">
        <v>195</v>
      </c>
    </row>
    <row r="143" spans="1:4" x14ac:dyDescent="0.45">
      <c r="A143" s="65">
        <v>1255</v>
      </c>
      <c r="B143" s="67" t="s">
        <v>201</v>
      </c>
      <c r="C143" s="65" t="s">
        <v>57</v>
      </c>
      <c r="D143" s="65" t="s">
        <v>195</v>
      </c>
    </row>
    <row r="144" spans="1:4" x14ac:dyDescent="0.45">
      <c r="A144" s="65">
        <v>1256</v>
      </c>
      <c r="B144" s="67" t="s">
        <v>202</v>
      </c>
      <c r="C144" s="65" t="s">
        <v>57</v>
      </c>
      <c r="D144" s="65" t="s">
        <v>195</v>
      </c>
    </row>
    <row r="145" spans="1:4" x14ac:dyDescent="0.45">
      <c r="A145" s="65">
        <v>1257</v>
      </c>
      <c r="B145" s="67" t="s">
        <v>203</v>
      </c>
      <c r="C145" s="65" t="s">
        <v>57</v>
      </c>
      <c r="D145" s="65" t="s">
        <v>195</v>
      </c>
    </row>
    <row r="146" spans="1:4" x14ac:dyDescent="0.45">
      <c r="A146" s="65">
        <v>1258</v>
      </c>
      <c r="B146" s="67" t="s">
        <v>204</v>
      </c>
      <c r="C146" s="65" t="s">
        <v>57</v>
      </c>
      <c r="D146" s="65" t="s">
        <v>195</v>
      </c>
    </row>
    <row r="147" spans="1:4" x14ac:dyDescent="0.45">
      <c r="A147" s="65">
        <v>1259</v>
      </c>
      <c r="B147" s="67" t="s">
        <v>205</v>
      </c>
      <c r="C147" s="65" t="s">
        <v>57</v>
      </c>
      <c r="D147" s="65" t="s">
        <v>195</v>
      </c>
    </row>
    <row r="148" spans="1:4" x14ac:dyDescent="0.45">
      <c r="A148" s="65">
        <v>1301</v>
      </c>
      <c r="B148" s="67" t="s">
        <v>206</v>
      </c>
      <c r="C148" s="65" t="s">
        <v>57</v>
      </c>
      <c r="D148" s="65" t="s">
        <v>207</v>
      </c>
    </row>
    <row r="149" spans="1:4" x14ac:dyDescent="0.45">
      <c r="A149" s="65">
        <v>1302</v>
      </c>
      <c r="B149" s="67" t="s">
        <v>208</v>
      </c>
      <c r="C149" s="65" t="s">
        <v>57</v>
      </c>
      <c r="D149" s="65" t="s">
        <v>207</v>
      </c>
    </row>
    <row r="150" spans="1:4" x14ac:dyDescent="0.45">
      <c r="A150" s="65">
        <v>1303</v>
      </c>
      <c r="B150" s="67" t="s">
        <v>209</v>
      </c>
      <c r="C150" s="65" t="s">
        <v>57</v>
      </c>
      <c r="D150" s="65" t="s">
        <v>207</v>
      </c>
    </row>
    <row r="151" spans="1:4" x14ac:dyDescent="0.45">
      <c r="A151" s="65">
        <v>1304</v>
      </c>
      <c r="B151" s="67" t="s">
        <v>210</v>
      </c>
      <c r="C151" s="65" t="s">
        <v>57</v>
      </c>
      <c r="D151" s="65" t="s">
        <v>207</v>
      </c>
    </row>
    <row r="152" spans="1:4" x14ac:dyDescent="0.45">
      <c r="A152" s="65">
        <v>1305</v>
      </c>
      <c r="B152" s="67" t="s">
        <v>211</v>
      </c>
      <c r="C152" s="65" t="s">
        <v>57</v>
      </c>
      <c r="D152" s="65" t="s">
        <v>207</v>
      </c>
    </row>
    <row r="153" spans="1:4" x14ac:dyDescent="0.45">
      <c r="A153" s="65">
        <v>1306</v>
      </c>
      <c r="B153" s="67" t="s">
        <v>212</v>
      </c>
      <c r="C153" s="65" t="s">
        <v>57</v>
      </c>
      <c r="D153" s="65" t="s">
        <v>207</v>
      </c>
    </row>
    <row r="154" spans="1:4" x14ac:dyDescent="0.45">
      <c r="A154" s="65">
        <v>1307</v>
      </c>
      <c r="B154" s="67" t="s">
        <v>213</v>
      </c>
      <c r="C154" s="65" t="s">
        <v>57</v>
      </c>
      <c r="D154" s="65" t="s">
        <v>207</v>
      </c>
    </row>
    <row r="155" spans="1:4" x14ac:dyDescent="0.45">
      <c r="A155" s="65">
        <v>1308</v>
      </c>
      <c r="B155" s="67" t="s">
        <v>214</v>
      </c>
      <c r="C155" s="65" t="s">
        <v>57</v>
      </c>
      <c r="D155" s="65" t="s">
        <v>207</v>
      </c>
    </row>
    <row r="156" spans="1:4" x14ac:dyDescent="0.45">
      <c r="A156" s="65">
        <v>1351</v>
      </c>
      <c r="B156" s="67" t="s">
        <v>215</v>
      </c>
      <c r="C156" s="65" t="s">
        <v>57</v>
      </c>
      <c r="D156" s="65" t="s">
        <v>207</v>
      </c>
    </row>
    <row r="157" spans="1:4" x14ac:dyDescent="0.45">
      <c r="A157" s="65">
        <v>1352</v>
      </c>
      <c r="B157" s="67" t="s">
        <v>216</v>
      </c>
      <c r="C157" s="65" t="s">
        <v>57</v>
      </c>
      <c r="D157" s="65" t="s">
        <v>207</v>
      </c>
    </row>
    <row r="158" spans="1:4" x14ac:dyDescent="0.45">
      <c r="A158" s="65">
        <v>1353</v>
      </c>
      <c r="B158" s="67" t="s">
        <v>217</v>
      </c>
      <c r="C158" s="65" t="s">
        <v>57</v>
      </c>
      <c r="D158" s="65" t="s">
        <v>207</v>
      </c>
    </row>
    <row r="159" spans="1:4" x14ac:dyDescent="0.45">
      <c r="A159" s="65">
        <v>1354</v>
      </c>
      <c r="B159" s="67" t="s">
        <v>218</v>
      </c>
      <c r="C159" s="65" t="s">
        <v>57</v>
      </c>
      <c r="D159" s="65" t="s">
        <v>207</v>
      </c>
    </row>
    <row r="160" spans="1:4" x14ac:dyDescent="0.45">
      <c r="A160" s="65">
        <v>1355</v>
      </c>
      <c r="B160" s="67" t="s">
        <v>219</v>
      </c>
      <c r="C160" s="65" t="s">
        <v>57</v>
      </c>
      <c r="D160" s="65" t="s">
        <v>207</v>
      </c>
    </row>
    <row r="161" spans="1:4" x14ac:dyDescent="0.45">
      <c r="A161" s="65">
        <v>1356</v>
      </c>
      <c r="B161" s="67" t="s">
        <v>220</v>
      </c>
      <c r="C161" s="65" t="s">
        <v>57</v>
      </c>
      <c r="D161" s="65" t="s">
        <v>207</v>
      </c>
    </row>
    <row r="162" spans="1:4" x14ac:dyDescent="0.45">
      <c r="A162" s="65">
        <v>1357</v>
      </c>
      <c r="B162" s="67" t="s">
        <v>221</v>
      </c>
      <c r="C162" s="65" t="s">
        <v>57</v>
      </c>
      <c r="D162" s="65" t="s">
        <v>207</v>
      </c>
    </row>
    <row r="163" spans="1:4" x14ac:dyDescent="0.45">
      <c r="A163" s="65">
        <v>1358</v>
      </c>
      <c r="B163" s="67" t="s">
        <v>222</v>
      </c>
      <c r="C163" s="65" t="s">
        <v>57</v>
      </c>
      <c r="D163" s="65" t="s">
        <v>207</v>
      </c>
    </row>
    <row r="164" spans="1:4" x14ac:dyDescent="0.45">
      <c r="A164" s="65">
        <v>1359</v>
      </c>
      <c r="B164" s="67" t="s">
        <v>223</v>
      </c>
      <c r="C164" s="65" t="s">
        <v>57</v>
      </c>
      <c r="D164" s="65" t="s">
        <v>207</v>
      </c>
    </row>
    <row r="165" spans="1:4" x14ac:dyDescent="0.45">
      <c r="A165" s="65">
        <v>1360</v>
      </c>
      <c r="B165" s="67" t="s">
        <v>224</v>
      </c>
      <c r="C165" s="65" t="s">
        <v>57</v>
      </c>
      <c r="D165" s="65" t="s">
        <v>207</v>
      </c>
    </row>
    <row r="166" spans="1:4" x14ac:dyDescent="0.45">
      <c r="A166" s="65">
        <v>1361</v>
      </c>
      <c r="B166" s="67" t="s">
        <v>225</v>
      </c>
      <c r="C166" s="65" t="s">
        <v>57</v>
      </c>
      <c r="D166" s="65" t="s">
        <v>207</v>
      </c>
    </row>
    <row r="167" spans="1:4" x14ac:dyDescent="0.45">
      <c r="A167" s="65">
        <v>1362</v>
      </c>
      <c r="B167" s="67" t="s">
        <v>226</v>
      </c>
      <c r="C167" s="65" t="s">
        <v>57</v>
      </c>
      <c r="D167" s="65" t="s">
        <v>207</v>
      </c>
    </row>
    <row r="168" spans="1:4" x14ac:dyDescent="0.45">
      <c r="A168" s="65">
        <v>1363</v>
      </c>
      <c r="B168" s="67" t="s">
        <v>227</v>
      </c>
      <c r="C168" s="65" t="s">
        <v>57</v>
      </c>
      <c r="D168" s="65" t="s">
        <v>207</v>
      </c>
    </row>
    <row r="169" spans="1:4" x14ac:dyDescent="0.45">
      <c r="A169" s="65">
        <v>1364</v>
      </c>
      <c r="B169" s="67" t="s">
        <v>228</v>
      </c>
      <c r="C169" s="65" t="s">
        <v>57</v>
      </c>
      <c r="D169" s="65" t="s">
        <v>207</v>
      </c>
    </row>
    <row r="170" spans="1:4" x14ac:dyDescent="0.45">
      <c r="A170" s="65">
        <v>1365</v>
      </c>
      <c r="B170" s="67" t="s">
        <v>229</v>
      </c>
      <c r="C170" s="65" t="s">
        <v>57</v>
      </c>
      <c r="D170" s="65" t="s">
        <v>207</v>
      </c>
    </row>
    <row r="171" spans="1:4" x14ac:dyDescent="0.45">
      <c r="A171" s="65">
        <v>1366</v>
      </c>
      <c r="B171" s="67" t="s">
        <v>230</v>
      </c>
      <c r="C171" s="65" t="s">
        <v>57</v>
      </c>
      <c r="D171" s="65" t="s">
        <v>207</v>
      </c>
    </row>
    <row r="172" spans="1:4" x14ac:dyDescent="0.45">
      <c r="A172" s="65">
        <v>1367</v>
      </c>
      <c r="B172" s="67" t="s">
        <v>231</v>
      </c>
      <c r="C172" s="65" t="s">
        <v>57</v>
      </c>
      <c r="D172" s="65" t="s">
        <v>207</v>
      </c>
    </row>
    <row r="173" spans="1:4" x14ac:dyDescent="0.45">
      <c r="A173" s="65">
        <v>1368</v>
      </c>
      <c r="B173" s="67" t="s">
        <v>232</v>
      </c>
      <c r="C173" s="65" t="s">
        <v>57</v>
      </c>
      <c r="D173" s="65" t="s">
        <v>207</v>
      </c>
    </row>
    <row r="174" spans="1:4" x14ac:dyDescent="0.45">
      <c r="A174" s="65">
        <v>1369</v>
      </c>
      <c r="B174" s="67" t="s">
        <v>233</v>
      </c>
      <c r="C174" s="65" t="s">
        <v>57</v>
      </c>
      <c r="D174" s="65" t="s">
        <v>207</v>
      </c>
    </row>
    <row r="175" spans="1:4" x14ac:dyDescent="0.45">
      <c r="A175" s="65">
        <v>1370</v>
      </c>
      <c r="B175" s="67" t="s">
        <v>234</v>
      </c>
      <c r="C175" s="65" t="s">
        <v>57</v>
      </c>
      <c r="D175" s="65" t="s">
        <v>207</v>
      </c>
    </row>
    <row r="176" spans="1:4" x14ac:dyDescent="0.45">
      <c r="A176" s="65">
        <v>1371</v>
      </c>
      <c r="B176" s="67" t="s">
        <v>235</v>
      </c>
      <c r="C176" s="65" t="s">
        <v>57</v>
      </c>
      <c r="D176" s="65" t="s">
        <v>207</v>
      </c>
    </row>
    <row r="177" spans="1:4" x14ac:dyDescent="0.45">
      <c r="A177" s="65">
        <v>1401</v>
      </c>
      <c r="B177" s="67" t="s">
        <v>236</v>
      </c>
      <c r="C177" s="65" t="s">
        <v>57</v>
      </c>
      <c r="D177" s="65" t="s">
        <v>237</v>
      </c>
    </row>
    <row r="178" spans="1:4" x14ac:dyDescent="0.45">
      <c r="A178" s="65">
        <v>1402</v>
      </c>
      <c r="B178" s="67" t="s">
        <v>238</v>
      </c>
      <c r="C178" s="65" t="s">
        <v>57</v>
      </c>
      <c r="D178" s="65" t="s">
        <v>237</v>
      </c>
    </row>
    <row r="179" spans="1:4" x14ac:dyDescent="0.45">
      <c r="A179" s="65">
        <v>1403</v>
      </c>
      <c r="B179" s="67" t="s">
        <v>239</v>
      </c>
      <c r="C179" s="65" t="s">
        <v>57</v>
      </c>
      <c r="D179" s="65" t="s">
        <v>237</v>
      </c>
    </row>
    <row r="180" spans="1:4" x14ac:dyDescent="0.45">
      <c r="A180" s="65">
        <v>1404</v>
      </c>
      <c r="B180" s="67" t="s">
        <v>240</v>
      </c>
      <c r="C180" s="65" t="s">
        <v>57</v>
      </c>
      <c r="D180" s="65" t="s">
        <v>237</v>
      </c>
    </row>
    <row r="181" spans="1:4" x14ac:dyDescent="0.45">
      <c r="A181" s="65">
        <v>1405</v>
      </c>
      <c r="B181" s="67" t="s">
        <v>241</v>
      </c>
      <c r="C181" s="65" t="s">
        <v>57</v>
      </c>
      <c r="D181" s="65" t="s">
        <v>237</v>
      </c>
    </row>
    <row r="182" spans="1:4" x14ac:dyDescent="0.45">
      <c r="A182" s="65">
        <v>1406</v>
      </c>
      <c r="B182" s="67" t="s">
        <v>242</v>
      </c>
      <c r="C182" s="65" t="s">
        <v>57</v>
      </c>
      <c r="D182" s="65" t="s">
        <v>237</v>
      </c>
    </row>
    <row r="183" spans="1:4" x14ac:dyDescent="0.45">
      <c r="A183" s="65">
        <v>1407</v>
      </c>
      <c r="B183" s="67" t="s">
        <v>243</v>
      </c>
      <c r="C183" s="65" t="s">
        <v>57</v>
      </c>
      <c r="D183" s="65" t="s">
        <v>237</v>
      </c>
    </row>
    <row r="184" spans="1:4" x14ac:dyDescent="0.45">
      <c r="A184" s="65">
        <v>1451</v>
      </c>
      <c r="B184" s="67" t="s">
        <v>244</v>
      </c>
      <c r="C184" s="65" t="s">
        <v>57</v>
      </c>
      <c r="D184" s="65" t="s">
        <v>237</v>
      </c>
    </row>
    <row r="185" spans="1:4" x14ac:dyDescent="0.45">
      <c r="A185" s="65">
        <v>1452</v>
      </c>
      <c r="B185" s="67" t="s">
        <v>245</v>
      </c>
      <c r="C185" s="65" t="s">
        <v>57</v>
      </c>
      <c r="D185" s="65" t="s">
        <v>237</v>
      </c>
    </row>
    <row r="186" spans="1:4" x14ac:dyDescent="0.45">
      <c r="A186" s="65">
        <v>1453</v>
      </c>
      <c r="B186" s="67" t="s">
        <v>246</v>
      </c>
      <c r="C186" s="65" t="s">
        <v>57</v>
      </c>
      <c r="D186" s="65" t="s">
        <v>237</v>
      </c>
    </row>
    <row r="187" spans="1:4" x14ac:dyDescent="0.45">
      <c r="A187" s="65">
        <v>1454</v>
      </c>
      <c r="B187" s="67" t="s">
        <v>247</v>
      </c>
      <c r="C187" s="65" t="s">
        <v>57</v>
      </c>
      <c r="D187" s="65" t="s">
        <v>237</v>
      </c>
    </row>
    <row r="188" spans="1:4" x14ac:dyDescent="0.45">
      <c r="A188" s="65">
        <v>1455</v>
      </c>
      <c r="B188" s="67" t="s">
        <v>248</v>
      </c>
      <c r="C188" s="65" t="s">
        <v>57</v>
      </c>
      <c r="D188" s="65" t="s">
        <v>237</v>
      </c>
    </row>
    <row r="189" spans="1:4" x14ac:dyDescent="0.45">
      <c r="A189" s="65">
        <v>1456</v>
      </c>
      <c r="B189" s="67" t="s">
        <v>249</v>
      </c>
      <c r="C189" s="65" t="s">
        <v>57</v>
      </c>
      <c r="D189" s="65" t="s">
        <v>237</v>
      </c>
    </row>
    <row r="190" spans="1:4" x14ac:dyDescent="0.45">
      <c r="A190" s="65">
        <v>1457</v>
      </c>
      <c r="B190" s="67" t="s">
        <v>250</v>
      </c>
      <c r="C190" s="65" t="s">
        <v>57</v>
      </c>
      <c r="D190" s="65" t="s">
        <v>237</v>
      </c>
    </row>
    <row r="191" spans="1:4" x14ac:dyDescent="0.45">
      <c r="A191" s="65">
        <v>1458</v>
      </c>
      <c r="B191" s="67" t="s">
        <v>251</v>
      </c>
      <c r="C191" s="65" t="s">
        <v>57</v>
      </c>
      <c r="D191" s="65" t="s">
        <v>237</v>
      </c>
    </row>
    <row r="192" spans="1:4" x14ac:dyDescent="0.45">
      <c r="A192" s="65">
        <v>1459</v>
      </c>
      <c r="B192" s="67" t="s">
        <v>252</v>
      </c>
      <c r="C192" s="65" t="s">
        <v>57</v>
      </c>
      <c r="D192" s="65" t="s">
        <v>237</v>
      </c>
    </row>
    <row r="193" spans="1:4" x14ac:dyDescent="0.45">
      <c r="A193" s="65">
        <v>1460</v>
      </c>
      <c r="B193" s="67" t="s">
        <v>253</v>
      </c>
      <c r="C193" s="65" t="s">
        <v>57</v>
      </c>
      <c r="D193" s="65" t="s">
        <v>237</v>
      </c>
    </row>
    <row r="194" spans="1:4" x14ac:dyDescent="0.45">
      <c r="A194" s="65">
        <v>1461</v>
      </c>
      <c r="B194" s="67" t="s">
        <v>254</v>
      </c>
      <c r="C194" s="65" t="s">
        <v>57</v>
      </c>
      <c r="D194" s="65" t="s">
        <v>237</v>
      </c>
    </row>
    <row r="195" spans="1:4" x14ac:dyDescent="0.45">
      <c r="A195" s="65">
        <v>1462</v>
      </c>
      <c r="B195" s="67" t="s">
        <v>255</v>
      </c>
      <c r="C195" s="65" t="s">
        <v>57</v>
      </c>
      <c r="D195" s="65" t="s">
        <v>237</v>
      </c>
    </row>
    <row r="196" spans="1:4" x14ac:dyDescent="0.45">
      <c r="A196" s="65">
        <v>1463</v>
      </c>
      <c r="B196" s="67" t="s">
        <v>256</v>
      </c>
      <c r="C196" s="65" t="s">
        <v>57</v>
      </c>
      <c r="D196" s="65" t="s">
        <v>237</v>
      </c>
    </row>
    <row r="197" spans="1:4" x14ac:dyDescent="0.45">
      <c r="A197" s="65">
        <v>1464</v>
      </c>
      <c r="B197" s="67" t="s">
        <v>257</v>
      </c>
      <c r="C197" s="65" t="s">
        <v>57</v>
      </c>
      <c r="D197" s="65" t="s">
        <v>237</v>
      </c>
    </row>
    <row r="198" spans="1:4" x14ac:dyDescent="0.45">
      <c r="A198" s="65">
        <v>1465</v>
      </c>
      <c r="B198" s="67" t="s">
        <v>258</v>
      </c>
      <c r="C198" s="65" t="s">
        <v>57</v>
      </c>
      <c r="D198" s="65" t="s">
        <v>237</v>
      </c>
    </row>
    <row r="199" spans="1:4" x14ac:dyDescent="0.45">
      <c r="A199" s="65">
        <v>1466</v>
      </c>
      <c r="B199" s="67" t="s">
        <v>259</v>
      </c>
      <c r="C199" s="65" t="s">
        <v>57</v>
      </c>
      <c r="D199" s="65" t="s">
        <v>237</v>
      </c>
    </row>
    <row r="200" spans="1:4" x14ac:dyDescent="0.45">
      <c r="A200" s="65">
        <v>1467</v>
      </c>
      <c r="B200" s="67" t="s">
        <v>260</v>
      </c>
      <c r="C200" s="65" t="s">
        <v>57</v>
      </c>
      <c r="D200" s="65" t="s">
        <v>237</v>
      </c>
    </row>
    <row r="201" spans="1:4" x14ac:dyDescent="0.45">
      <c r="A201" s="65">
        <v>1468</v>
      </c>
      <c r="B201" s="67" t="s">
        <v>261</v>
      </c>
      <c r="C201" s="65" t="s">
        <v>57</v>
      </c>
      <c r="D201" s="65" t="s">
        <v>237</v>
      </c>
    </row>
    <row r="202" spans="1:4" x14ac:dyDescent="0.45">
      <c r="A202" s="65">
        <v>1469</v>
      </c>
      <c r="B202" s="67" t="s">
        <v>262</v>
      </c>
      <c r="C202" s="65" t="s">
        <v>57</v>
      </c>
      <c r="D202" s="65" t="s">
        <v>237</v>
      </c>
    </row>
    <row r="203" spans="1:4" x14ac:dyDescent="0.45">
      <c r="A203" s="65">
        <v>1470</v>
      </c>
      <c r="B203" s="67" t="s">
        <v>263</v>
      </c>
      <c r="C203" s="65" t="s">
        <v>57</v>
      </c>
      <c r="D203" s="65" t="s">
        <v>237</v>
      </c>
    </row>
    <row r="204" spans="1:4" x14ac:dyDescent="0.45">
      <c r="A204" s="65">
        <v>1501</v>
      </c>
      <c r="B204" s="67" t="s">
        <v>264</v>
      </c>
      <c r="C204" s="65" t="s">
        <v>265</v>
      </c>
      <c r="D204" s="65" t="s">
        <v>266</v>
      </c>
    </row>
    <row r="205" spans="1:4" x14ac:dyDescent="0.45">
      <c r="A205" s="65">
        <v>1502</v>
      </c>
      <c r="B205" s="67" t="s">
        <v>267</v>
      </c>
      <c r="C205" s="65" t="s">
        <v>265</v>
      </c>
      <c r="D205" s="65" t="s">
        <v>266</v>
      </c>
    </row>
    <row r="206" spans="1:4" x14ac:dyDescent="0.45">
      <c r="A206" s="65">
        <v>1503</v>
      </c>
      <c r="B206" s="67" t="s">
        <v>268</v>
      </c>
      <c r="C206" s="65" t="s">
        <v>265</v>
      </c>
      <c r="D206" s="65" t="s">
        <v>266</v>
      </c>
    </row>
    <row r="207" spans="1:4" x14ac:dyDescent="0.45">
      <c r="A207" s="65">
        <v>1504</v>
      </c>
      <c r="B207" s="67" t="s">
        <v>269</v>
      </c>
      <c r="C207" s="65" t="s">
        <v>265</v>
      </c>
      <c r="D207" s="65" t="s">
        <v>266</v>
      </c>
    </row>
    <row r="208" spans="1:4" x14ac:dyDescent="0.45">
      <c r="A208" s="65">
        <v>1505</v>
      </c>
      <c r="B208" s="67" t="s">
        <v>270</v>
      </c>
      <c r="C208" s="65" t="s">
        <v>265</v>
      </c>
      <c r="D208" s="65" t="s">
        <v>266</v>
      </c>
    </row>
    <row r="209" spans="1:4" x14ac:dyDescent="0.45">
      <c r="A209" s="65">
        <v>1506</v>
      </c>
      <c r="B209" s="67" t="s">
        <v>271</v>
      </c>
      <c r="C209" s="65" t="s">
        <v>265</v>
      </c>
      <c r="D209" s="65" t="s">
        <v>266</v>
      </c>
    </row>
    <row r="210" spans="1:4" x14ac:dyDescent="0.45">
      <c r="A210" s="65">
        <v>1507</v>
      </c>
      <c r="B210" s="67" t="s">
        <v>272</v>
      </c>
      <c r="C210" s="65" t="s">
        <v>265</v>
      </c>
      <c r="D210" s="65" t="s">
        <v>266</v>
      </c>
    </row>
    <row r="211" spans="1:4" x14ac:dyDescent="0.45">
      <c r="A211" s="65">
        <v>1508</v>
      </c>
      <c r="B211" s="67" t="s">
        <v>273</v>
      </c>
      <c r="C211" s="65" t="s">
        <v>265</v>
      </c>
      <c r="D211" s="65" t="s">
        <v>266</v>
      </c>
    </row>
    <row r="212" spans="1:4" x14ac:dyDescent="0.45">
      <c r="A212" s="65">
        <v>1509</v>
      </c>
      <c r="B212" s="67" t="s">
        <v>274</v>
      </c>
      <c r="C212" s="65" t="s">
        <v>265</v>
      </c>
      <c r="D212" s="65" t="s">
        <v>266</v>
      </c>
    </row>
    <row r="213" spans="1:4" x14ac:dyDescent="0.45">
      <c r="A213" s="65">
        <v>1510</v>
      </c>
      <c r="B213" s="67" t="s">
        <v>275</v>
      </c>
      <c r="C213" s="65" t="s">
        <v>265</v>
      </c>
      <c r="D213" s="65" t="s">
        <v>266</v>
      </c>
    </row>
    <row r="214" spans="1:4" x14ac:dyDescent="0.45">
      <c r="A214" s="65">
        <v>1511</v>
      </c>
      <c r="B214" s="67" t="s">
        <v>276</v>
      </c>
      <c r="C214" s="65" t="s">
        <v>265</v>
      </c>
      <c r="D214" s="65" t="s">
        <v>266</v>
      </c>
    </row>
    <row r="215" spans="1:4" x14ac:dyDescent="0.45">
      <c r="A215" s="65">
        <v>1512</v>
      </c>
      <c r="B215" s="67" t="s">
        <v>277</v>
      </c>
      <c r="C215" s="65" t="s">
        <v>265</v>
      </c>
      <c r="D215" s="65" t="s">
        <v>266</v>
      </c>
    </row>
    <row r="216" spans="1:4" x14ac:dyDescent="0.45">
      <c r="A216" s="65">
        <v>1551</v>
      </c>
      <c r="B216" s="67" t="s">
        <v>278</v>
      </c>
      <c r="C216" s="65" t="s">
        <v>265</v>
      </c>
      <c r="D216" s="65" t="s">
        <v>266</v>
      </c>
    </row>
    <row r="217" spans="1:4" x14ac:dyDescent="0.45">
      <c r="A217" s="65">
        <v>1552</v>
      </c>
      <c r="B217" s="67" t="s">
        <v>279</v>
      </c>
      <c r="C217" s="65" t="s">
        <v>265</v>
      </c>
      <c r="D217" s="65" t="s">
        <v>266</v>
      </c>
    </row>
    <row r="218" spans="1:4" x14ac:dyDescent="0.45">
      <c r="A218" s="65">
        <v>1553</v>
      </c>
      <c r="B218" s="67" t="s">
        <v>280</v>
      </c>
      <c r="C218" s="65" t="s">
        <v>265</v>
      </c>
      <c r="D218" s="65" t="s">
        <v>266</v>
      </c>
    </row>
    <row r="219" spans="1:4" x14ac:dyDescent="0.45">
      <c r="A219" s="65">
        <v>1554</v>
      </c>
      <c r="B219" s="67" t="s">
        <v>281</v>
      </c>
      <c r="C219" s="65" t="s">
        <v>265</v>
      </c>
      <c r="D219" s="65" t="s">
        <v>266</v>
      </c>
    </row>
    <row r="220" spans="1:4" x14ac:dyDescent="0.45">
      <c r="A220" s="65">
        <v>1555</v>
      </c>
      <c r="B220" s="67" t="s">
        <v>282</v>
      </c>
      <c r="C220" s="65" t="s">
        <v>265</v>
      </c>
      <c r="D220" s="65" t="s">
        <v>266</v>
      </c>
    </row>
    <row r="221" spans="1:4" x14ac:dyDescent="0.45">
      <c r="A221" s="65">
        <v>1556</v>
      </c>
      <c r="B221" s="67" t="s">
        <v>283</v>
      </c>
      <c r="C221" s="65" t="s">
        <v>265</v>
      </c>
      <c r="D221" s="65" t="s">
        <v>266</v>
      </c>
    </row>
    <row r="222" spans="1:4" x14ac:dyDescent="0.45">
      <c r="A222" s="65">
        <v>1557</v>
      </c>
      <c r="B222" s="67" t="s">
        <v>284</v>
      </c>
      <c r="C222" s="65" t="s">
        <v>265</v>
      </c>
      <c r="D222" s="65" t="s">
        <v>266</v>
      </c>
    </row>
    <row r="223" spans="1:4" x14ac:dyDescent="0.45">
      <c r="A223" s="65">
        <v>1558</v>
      </c>
      <c r="B223" s="67" t="s">
        <v>285</v>
      </c>
      <c r="C223" s="65" t="s">
        <v>265</v>
      </c>
      <c r="D223" s="65" t="s">
        <v>266</v>
      </c>
    </row>
    <row r="224" spans="1:4" x14ac:dyDescent="0.45">
      <c r="A224" s="65">
        <v>1559</v>
      </c>
      <c r="B224" s="67" t="s">
        <v>286</v>
      </c>
      <c r="C224" s="65" t="s">
        <v>265</v>
      </c>
      <c r="D224" s="65" t="s">
        <v>266</v>
      </c>
    </row>
    <row r="225" spans="1:4" x14ac:dyDescent="0.45">
      <c r="A225" s="65">
        <v>1560</v>
      </c>
      <c r="B225" s="67" t="s">
        <v>287</v>
      </c>
      <c r="C225" s="65" t="s">
        <v>265</v>
      </c>
      <c r="D225" s="65" t="s">
        <v>266</v>
      </c>
    </row>
    <row r="226" spans="1:4" x14ac:dyDescent="0.45">
      <c r="A226" s="65">
        <v>1561</v>
      </c>
      <c r="B226" s="67" t="s">
        <v>288</v>
      </c>
      <c r="C226" s="65" t="s">
        <v>265</v>
      </c>
      <c r="D226" s="65" t="s">
        <v>266</v>
      </c>
    </row>
    <row r="227" spans="1:4" x14ac:dyDescent="0.45">
      <c r="A227" s="65">
        <v>1601</v>
      </c>
      <c r="B227" s="67" t="s">
        <v>289</v>
      </c>
      <c r="C227" s="65" t="s">
        <v>265</v>
      </c>
      <c r="D227" s="65" t="s">
        <v>290</v>
      </c>
    </row>
    <row r="228" spans="1:4" x14ac:dyDescent="0.45">
      <c r="A228" s="65">
        <v>1602</v>
      </c>
      <c r="B228" s="67" t="s">
        <v>291</v>
      </c>
      <c r="C228" s="65" t="s">
        <v>265</v>
      </c>
      <c r="D228" s="65" t="s">
        <v>290</v>
      </c>
    </row>
    <row r="229" spans="1:4" x14ac:dyDescent="0.45">
      <c r="A229" s="65">
        <v>1651</v>
      </c>
      <c r="B229" s="67" t="s">
        <v>292</v>
      </c>
      <c r="C229" s="65" t="s">
        <v>265</v>
      </c>
      <c r="D229" s="65" t="s">
        <v>290</v>
      </c>
    </row>
    <row r="230" spans="1:4" x14ac:dyDescent="0.45">
      <c r="A230" s="65">
        <v>1652</v>
      </c>
      <c r="B230" s="67" t="s">
        <v>293</v>
      </c>
      <c r="C230" s="65" t="s">
        <v>265</v>
      </c>
      <c r="D230" s="65" t="s">
        <v>290</v>
      </c>
    </row>
    <row r="231" spans="1:4" x14ac:dyDescent="0.45">
      <c r="A231" s="65">
        <v>1653</v>
      </c>
      <c r="B231" s="67" t="s">
        <v>294</v>
      </c>
      <c r="C231" s="65" t="s">
        <v>265</v>
      </c>
      <c r="D231" s="65" t="s">
        <v>290</v>
      </c>
    </row>
    <row r="232" spans="1:4" x14ac:dyDescent="0.45">
      <c r="A232" s="65">
        <v>1654</v>
      </c>
      <c r="B232" s="67" t="s">
        <v>295</v>
      </c>
      <c r="C232" s="65" t="s">
        <v>265</v>
      </c>
      <c r="D232" s="65" t="s">
        <v>290</v>
      </c>
    </row>
    <row r="233" spans="1:4" x14ac:dyDescent="0.45">
      <c r="A233" s="65">
        <v>1655</v>
      </c>
      <c r="B233" s="67" t="s">
        <v>296</v>
      </c>
      <c r="C233" s="65" t="s">
        <v>265</v>
      </c>
      <c r="D233" s="65" t="s">
        <v>290</v>
      </c>
    </row>
    <row r="234" spans="1:4" x14ac:dyDescent="0.45">
      <c r="A234" s="65">
        <v>1701</v>
      </c>
      <c r="B234" s="67" t="s">
        <v>297</v>
      </c>
      <c r="C234" s="65" t="s">
        <v>265</v>
      </c>
      <c r="D234" s="65" t="s">
        <v>298</v>
      </c>
    </row>
    <row r="235" spans="1:4" x14ac:dyDescent="0.45">
      <c r="A235" s="65">
        <v>1751</v>
      </c>
      <c r="B235" s="67" t="s">
        <v>299</v>
      </c>
      <c r="C235" s="65" t="s">
        <v>265</v>
      </c>
      <c r="D235" s="65" t="s">
        <v>298</v>
      </c>
    </row>
    <row r="236" spans="1:4" x14ac:dyDescent="0.45">
      <c r="A236" s="65">
        <v>1752</v>
      </c>
      <c r="B236" s="67" t="s">
        <v>300</v>
      </c>
      <c r="C236" s="65" t="s">
        <v>265</v>
      </c>
      <c r="D236" s="65" t="s">
        <v>298</v>
      </c>
    </row>
    <row r="237" spans="1:4" x14ac:dyDescent="0.45">
      <c r="A237" s="65">
        <v>1753</v>
      </c>
      <c r="B237" s="67" t="s">
        <v>301</v>
      </c>
      <c r="C237" s="65" t="s">
        <v>265</v>
      </c>
      <c r="D237" s="65" t="s">
        <v>298</v>
      </c>
    </row>
    <row r="238" spans="1:4" x14ac:dyDescent="0.45">
      <c r="A238" s="65">
        <v>1801</v>
      </c>
      <c r="B238" s="67" t="s">
        <v>302</v>
      </c>
      <c r="C238" s="65" t="s">
        <v>265</v>
      </c>
      <c r="D238" s="65" t="s">
        <v>303</v>
      </c>
    </row>
    <row r="239" spans="1:4" x14ac:dyDescent="0.45">
      <c r="A239" s="65">
        <v>1851</v>
      </c>
      <c r="B239" s="67" t="s">
        <v>304</v>
      </c>
      <c r="C239" s="65" t="s">
        <v>265</v>
      </c>
      <c r="D239" s="65" t="s">
        <v>303</v>
      </c>
    </row>
    <row r="240" spans="1:4" x14ac:dyDescent="0.45">
      <c r="A240" s="65">
        <v>1852</v>
      </c>
      <c r="B240" s="67" t="s">
        <v>305</v>
      </c>
      <c r="C240" s="65" t="s">
        <v>57</v>
      </c>
      <c r="D240" s="65" t="s">
        <v>303</v>
      </c>
    </row>
    <row r="241" spans="1:4" x14ac:dyDescent="0.45">
      <c r="A241" s="65">
        <v>1853</v>
      </c>
      <c r="B241" s="67" t="s">
        <v>306</v>
      </c>
      <c r="C241" s="65" t="s">
        <v>57</v>
      </c>
      <c r="D241" s="65" t="s">
        <v>303</v>
      </c>
    </row>
    <row r="242" spans="1:4" x14ac:dyDescent="0.45">
      <c r="A242" s="65">
        <v>1854</v>
      </c>
      <c r="B242" s="67" t="s">
        <v>307</v>
      </c>
      <c r="C242" s="65" t="s">
        <v>57</v>
      </c>
      <c r="D242" s="65" t="s">
        <v>303</v>
      </c>
    </row>
    <row r="243" spans="1:4" x14ac:dyDescent="0.45">
      <c r="A243" s="65">
        <v>1901</v>
      </c>
      <c r="B243" s="67" t="s">
        <v>308</v>
      </c>
      <c r="C243" s="65" t="s">
        <v>265</v>
      </c>
      <c r="D243" s="65" t="s">
        <v>309</v>
      </c>
    </row>
    <row r="244" spans="1:4" x14ac:dyDescent="0.45">
      <c r="A244" s="65">
        <v>1902</v>
      </c>
      <c r="B244" s="67" t="s">
        <v>310</v>
      </c>
      <c r="C244" s="65" t="s">
        <v>265</v>
      </c>
      <c r="D244" s="65" t="s">
        <v>309</v>
      </c>
    </row>
    <row r="245" spans="1:4" x14ac:dyDescent="0.45">
      <c r="A245" s="65">
        <v>1951</v>
      </c>
      <c r="B245" s="67" t="s">
        <v>311</v>
      </c>
      <c r="C245" s="65" t="s">
        <v>265</v>
      </c>
      <c r="D245" s="65" t="s">
        <v>309</v>
      </c>
    </row>
    <row r="246" spans="1:4" x14ac:dyDescent="0.45">
      <c r="A246" s="65">
        <v>1952</v>
      </c>
      <c r="B246" s="67" t="s">
        <v>312</v>
      </c>
      <c r="C246" s="65" t="s">
        <v>265</v>
      </c>
      <c r="D246" s="65" t="s">
        <v>309</v>
      </c>
    </row>
    <row r="247" spans="1:4" x14ac:dyDescent="0.45">
      <c r="A247" s="65">
        <v>1953</v>
      </c>
      <c r="B247" s="67" t="s">
        <v>313</v>
      </c>
      <c r="C247" s="65" t="s">
        <v>265</v>
      </c>
      <c r="D247" s="65" t="s">
        <v>309</v>
      </c>
    </row>
    <row r="248" spans="1:4" x14ac:dyDescent="0.45">
      <c r="A248" s="65">
        <v>2001</v>
      </c>
      <c r="B248" s="67" t="s">
        <v>314</v>
      </c>
      <c r="C248" s="65" t="s">
        <v>315</v>
      </c>
      <c r="D248" s="65" t="s">
        <v>316</v>
      </c>
    </row>
    <row r="249" spans="1:4" x14ac:dyDescent="0.45">
      <c r="A249" s="65">
        <v>2002</v>
      </c>
      <c r="B249" s="67" t="s">
        <v>317</v>
      </c>
      <c r="C249" s="65" t="s">
        <v>315</v>
      </c>
      <c r="D249" s="65" t="s">
        <v>316</v>
      </c>
    </row>
    <row r="250" spans="1:4" x14ac:dyDescent="0.45">
      <c r="A250" s="65">
        <v>2003</v>
      </c>
      <c r="B250" s="67" t="s">
        <v>318</v>
      </c>
      <c r="C250" s="65" t="s">
        <v>315</v>
      </c>
      <c r="D250" s="65" t="s">
        <v>316</v>
      </c>
    </row>
    <row r="251" spans="1:4" x14ac:dyDescent="0.45">
      <c r="A251" s="65">
        <v>2004</v>
      </c>
      <c r="B251" s="67" t="s">
        <v>319</v>
      </c>
      <c r="C251" s="65" t="s">
        <v>315</v>
      </c>
      <c r="D251" s="65" t="s">
        <v>316</v>
      </c>
    </row>
    <row r="252" spans="1:4" x14ac:dyDescent="0.45">
      <c r="A252" s="65">
        <v>2051</v>
      </c>
      <c r="B252" s="67" t="s">
        <v>320</v>
      </c>
      <c r="C252" s="65" t="s">
        <v>315</v>
      </c>
      <c r="D252" s="65" t="s">
        <v>316</v>
      </c>
    </row>
    <row r="253" spans="1:4" x14ac:dyDescent="0.45">
      <c r="A253" s="65">
        <v>2052</v>
      </c>
      <c r="B253" s="67" t="s">
        <v>117</v>
      </c>
      <c r="C253" s="65" t="s">
        <v>315</v>
      </c>
      <c r="D253" s="65" t="s">
        <v>316</v>
      </c>
    </row>
    <row r="254" spans="1:4" x14ac:dyDescent="0.45">
      <c r="A254" s="65">
        <v>2053</v>
      </c>
      <c r="B254" s="67" t="s">
        <v>321</v>
      </c>
      <c r="C254" s="65" t="s">
        <v>315</v>
      </c>
      <c r="D254" s="65" t="s">
        <v>316</v>
      </c>
    </row>
    <row r="255" spans="1:4" x14ac:dyDescent="0.45">
      <c r="A255" s="65">
        <v>2054</v>
      </c>
      <c r="B255" s="67" t="s">
        <v>322</v>
      </c>
      <c r="C255" s="65" t="s">
        <v>315</v>
      </c>
      <c r="D255" s="65" t="s">
        <v>316</v>
      </c>
    </row>
    <row r="256" spans="1:4" x14ac:dyDescent="0.45">
      <c r="A256" s="65">
        <v>2055</v>
      </c>
      <c r="B256" s="67" t="s">
        <v>323</v>
      </c>
      <c r="C256" s="65" t="s">
        <v>315</v>
      </c>
      <c r="D256" s="65" t="s">
        <v>316</v>
      </c>
    </row>
    <row r="257" spans="1:4" x14ac:dyDescent="0.45">
      <c r="A257" s="65">
        <v>2056</v>
      </c>
      <c r="B257" s="67" t="s">
        <v>324</v>
      </c>
      <c r="C257" s="65" t="s">
        <v>315</v>
      </c>
      <c r="D257" s="65" t="s">
        <v>316</v>
      </c>
    </row>
    <row r="258" spans="1:4" x14ac:dyDescent="0.45">
      <c r="A258" s="65">
        <v>2057</v>
      </c>
      <c r="B258" s="67" t="s">
        <v>325</v>
      </c>
      <c r="C258" s="65" t="s">
        <v>315</v>
      </c>
      <c r="D258" s="65" t="s">
        <v>316</v>
      </c>
    </row>
    <row r="259" spans="1:4" x14ac:dyDescent="0.45">
      <c r="A259" s="65">
        <v>2101</v>
      </c>
      <c r="B259" s="67" t="s">
        <v>326</v>
      </c>
      <c r="C259" s="65" t="s">
        <v>315</v>
      </c>
      <c r="D259" s="65" t="s">
        <v>327</v>
      </c>
    </row>
    <row r="260" spans="1:4" x14ac:dyDescent="0.45">
      <c r="A260" s="65">
        <v>2102</v>
      </c>
      <c r="B260" s="67" t="s">
        <v>328</v>
      </c>
      <c r="C260" s="65" t="s">
        <v>315</v>
      </c>
      <c r="D260" s="65" t="s">
        <v>327</v>
      </c>
    </row>
    <row r="261" spans="1:4" x14ac:dyDescent="0.45">
      <c r="A261" s="65">
        <v>2151</v>
      </c>
      <c r="B261" s="67" t="s">
        <v>329</v>
      </c>
      <c r="C261" s="65" t="s">
        <v>315</v>
      </c>
      <c r="D261" s="65" t="s">
        <v>327</v>
      </c>
    </row>
    <row r="262" spans="1:4" x14ac:dyDescent="0.45">
      <c r="A262" s="65">
        <v>2152</v>
      </c>
      <c r="B262" s="67" t="s">
        <v>330</v>
      </c>
      <c r="C262" s="65" t="s">
        <v>315</v>
      </c>
      <c r="D262" s="65" t="s">
        <v>327</v>
      </c>
    </row>
    <row r="263" spans="1:4" x14ac:dyDescent="0.45">
      <c r="A263" s="65">
        <v>2201</v>
      </c>
      <c r="B263" s="67" t="s">
        <v>331</v>
      </c>
      <c r="C263" s="65" t="s">
        <v>315</v>
      </c>
      <c r="D263" s="65" t="s">
        <v>332</v>
      </c>
    </row>
    <row r="264" spans="1:4" x14ac:dyDescent="0.45">
      <c r="A264" s="65">
        <v>2202</v>
      </c>
      <c r="B264" s="67" t="s">
        <v>333</v>
      </c>
      <c r="C264" s="65" t="s">
        <v>315</v>
      </c>
      <c r="D264" s="65" t="s">
        <v>332</v>
      </c>
    </row>
    <row r="265" spans="1:4" x14ac:dyDescent="0.45">
      <c r="A265" s="65">
        <v>2203</v>
      </c>
      <c r="B265" s="67" t="s">
        <v>334</v>
      </c>
      <c r="C265" s="65" t="s">
        <v>315</v>
      </c>
      <c r="D265" s="65" t="s">
        <v>332</v>
      </c>
    </row>
    <row r="266" spans="1:4" x14ac:dyDescent="0.45">
      <c r="A266" s="65">
        <v>2204</v>
      </c>
      <c r="B266" s="67" t="s">
        <v>335</v>
      </c>
      <c r="C266" s="65" t="s">
        <v>315</v>
      </c>
      <c r="D266" s="65" t="s">
        <v>332</v>
      </c>
    </row>
    <row r="267" spans="1:4" x14ac:dyDescent="0.45">
      <c r="A267" s="65">
        <v>2205</v>
      </c>
      <c r="B267" s="67" t="s">
        <v>336</v>
      </c>
      <c r="C267" s="65" t="s">
        <v>315</v>
      </c>
      <c r="D267" s="65" t="s">
        <v>332</v>
      </c>
    </row>
    <row r="268" spans="1:4" x14ac:dyDescent="0.45">
      <c r="A268" s="65">
        <v>2206</v>
      </c>
      <c r="B268" s="67" t="s">
        <v>337</v>
      </c>
      <c r="C268" s="65" t="s">
        <v>315</v>
      </c>
      <c r="D268" s="65" t="s">
        <v>332</v>
      </c>
    </row>
    <row r="269" spans="1:4" x14ac:dyDescent="0.45">
      <c r="A269" s="65">
        <v>2207</v>
      </c>
      <c r="B269" s="67" t="s">
        <v>338</v>
      </c>
      <c r="C269" s="65" t="s">
        <v>315</v>
      </c>
      <c r="D269" s="65" t="s">
        <v>332</v>
      </c>
    </row>
    <row r="270" spans="1:4" x14ac:dyDescent="0.45">
      <c r="A270" s="65">
        <v>2208</v>
      </c>
      <c r="B270" s="67" t="s">
        <v>339</v>
      </c>
      <c r="C270" s="65" t="s">
        <v>315</v>
      </c>
      <c r="D270" s="65" t="s">
        <v>332</v>
      </c>
    </row>
    <row r="271" spans="1:4" x14ac:dyDescent="0.45">
      <c r="A271" s="65">
        <v>2209</v>
      </c>
      <c r="B271" s="67" t="s">
        <v>340</v>
      </c>
      <c r="C271" s="65" t="s">
        <v>315</v>
      </c>
      <c r="D271" s="65" t="s">
        <v>332</v>
      </c>
    </row>
    <row r="272" spans="1:4" x14ac:dyDescent="0.45">
      <c r="A272" s="65">
        <v>2210</v>
      </c>
      <c r="B272" s="67" t="s">
        <v>341</v>
      </c>
      <c r="C272" s="65" t="s">
        <v>315</v>
      </c>
      <c r="D272" s="65" t="s">
        <v>332</v>
      </c>
    </row>
    <row r="273" spans="1:4" x14ac:dyDescent="0.45">
      <c r="A273" s="65">
        <v>2211</v>
      </c>
      <c r="B273" s="67" t="s">
        <v>342</v>
      </c>
      <c r="C273" s="65" t="s">
        <v>315</v>
      </c>
      <c r="D273" s="65" t="s">
        <v>332</v>
      </c>
    </row>
    <row r="274" spans="1:4" x14ac:dyDescent="0.45">
      <c r="A274" s="65">
        <v>2212</v>
      </c>
      <c r="B274" s="67" t="s">
        <v>343</v>
      </c>
      <c r="C274" s="65" t="s">
        <v>315</v>
      </c>
      <c r="D274" s="65" t="s">
        <v>332</v>
      </c>
    </row>
    <row r="275" spans="1:4" x14ac:dyDescent="0.45">
      <c r="A275" s="65">
        <v>2213</v>
      </c>
      <c r="B275" s="67" t="s">
        <v>344</v>
      </c>
      <c r="C275" s="65" t="s">
        <v>315</v>
      </c>
      <c r="D275" s="65" t="s">
        <v>332</v>
      </c>
    </row>
    <row r="276" spans="1:4" x14ac:dyDescent="0.45">
      <c r="A276" s="65">
        <v>2214</v>
      </c>
      <c r="B276" s="67" t="s">
        <v>345</v>
      </c>
      <c r="C276" s="65" t="s">
        <v>315</v>
      </c>
      <c r="D276" s="65" t="s">
        <v>332</v>
      </c>
    </row>
    <row r="277" spans="1:4" x14ac:dyDescent="0.45">
      <c r="A277" s="65">
        <v>2215</v>
      </c>
      <c r="B277" s="67" t="s">
        <v>346</v>
      </c>
      <c r="C277" s="65" t="s">
        <v>315</v>
      </c>
      <c r="D277" s="65" t="s">
        <v>332</v>
      </c>
    </row>
    <row r="278" spans="1:4" x14ac:dyDescent="0.45">
      <c r="A278" s="65">
        <v>2216</v>
      </c>
      <c r="B278" s="67" t="s">
        <v>347</v>
      </c>
      <c r="C278" s="65" t="s">
        <v>315</v>
      </c>
      <c r="D278" s="65" t="s">
        <v>332</v>
      </c>
    </row>
    <row r="279" spans="1:4" x14ac:dyDescent="0.45">
      <c r="A279" s="65">
        <v>2217</v>
      </c>
      <c r="B279" s="67" t="s">
        <v>348</v>
      </c>
      <c r="C279" s="65" t="s">
        <v>315</v>
      </c>
      <c r="D279" s="65" t="s">
        <v>332</v>
      </c>
    </row>
    <row r="280" spans="1:4" x14ac:dyDescent="0.45">
      <c r="A280" s="65">
        <v>2218</v>
      </c>
      <c r="B280" s="67" t="s">
        <v>349</v>
      </c>
      <c r="C280" s="65" t="s">
        <v>315</v>
      </c>
      <c r="D280" s="65" t="s">
        <v>332</v>
      </c>
    </row>
    <row r="281" spans="1:4" x14ac:dyDescent="0.45">
      <c r="A281" s="65">
        <v>2219</v>
      </c>
      <c r="B281" s="67" t="s">
        <v>350</v>
      </c>
      <c r="C281" s="65" t="s">
        <v>315</v>
      </c>
      <c r="D281" s="65" t="s">
        <v>332</v>
      </c>
    </row>
    <row r="282" spans="1:4" x14ac:dyDescent="0.45">
      <c r="A282" s="65">
        <v>2251</v>
      </c>
      <c r="B282" s="67" t="s">
        <v>351</v>
      </c>
      <c r="C282" s="65" t="s">
        <v>315</v>
      </c>
      <c r="D282" s="65" t="s">
        <v>332</v>
      </c>
    </row>
    <row r="283" spans="1:4" x14ac:dyDescent="0.45">
      <c r="A283" s="65">
        <v>2252</v>
      </c>
      <c r="B283" s="67" t="s">
        <v>352</v>
      </c>
      <c r="C283" s="65" t="s">
        <v>315</v>
      </c>
      <c r="D283" s="65" t="s">
        <v>332</v>
      </c>
    </row>
    <row r="284" spans="1:4" x14ac:dyDescent="0.45">
      <c r="A284" s="65">
        <v>2253</v>
      </c>
      <c r="B284" s="67" t="s">
        <v>353</v>
      </c>
      <c r="C284" s="65" t="s">
        <v>315</v>
      </c>
      <c r="D284" s="65" t="s">
        <v>332</v>
      </c>
    </row>
    <row r="285" spans="1:4" x14ac:dyDescent="0.45">
      <c r="A285" s="65">
        <v>2254</v>
      </c>
      <c r="B285" s="67" t="s">
        <v>354</v>
      </c>
      <c r="C285" s="65" t="s">
        <v>315</v>
      </c>
      <c r="D285" s="65" t="s">
        <v>332</v>
      </c>
    </row>
    <row r="286" spans="1:4" x14ac:dyDescent="0.45">
      <c r="A286" s="65">
        <v>2255</v>
      </c>
      <c r="B286" s="67" t="s">
        <v>355</v>
      </c>
      <c r="C286" s="65" t="s">
        <v>315</v>
      </c>
      <c r="D286" s="65" t="s">
        <v>332</v>
      </c>
    </row>
    <row r="287" spans="1:4" x14ac:dyDescent="0.45">
      <c r="A287" s="65">
        <v>2256</v>
      </c>
      <c r="B287" s="67" t="s">
        <v>356</v>
      </c>
      <c r="C287" s="65" t="s">
        <v>315</v>
      </c>
      <c r="D287" s="65" t="s">
        <v>332</v>
      </c>
    </row>
    <row r="288" spans="1:4" x14ac:dyDescent="0.45">
      <c r="A288" s="65">
        <v>2257</v>
      </c>
      <c r="B288" s="67" t="s">
        <v>357</v>
      </c>
      <c r="C288" s="65" t="s">
        <v>315</v>
      </c>
      <c r="D288" s="65" t="s">
        <v>332</v>
      </c>
    </row>
    <row r="289" spans="1:4" x14ac:dyDescent="0.45">
      <c r="A289" s="65">
        <v>2258</v>
      </c>
      <c r="B289" s="67" t="s">
        <v>358</v>
      </c>
      <c r="C289" s="65" t="s">
        <v>315</v>
      </c>
      <c r="D289" s="65" t="s">
        <v>332</v>
      </c>
    </row>
    <row r="290" spans="1:4" x14ac:dyDescent="0.45">
      <c r="A290" s="65">
        <v>2259</v>
      </c>
      <c r="B290" s="67" t="s">
        <v>359</v>
      </c>
      <c r="C290" s="65" t="s">
        <v>315</v>
      </c>
      <c r="D290" s="65" t="s">
        <v>332</v>
      </c>
    </row>
    <row r="291" spans="1:4" x14ac:dyDescent="0.45">
      <c r="A291" s="65">
        <v>2260</v>
      </c>
      <c r="B291" s="67" t="s">
        <v>360</v>
      </c>
      <c r="C291" s="65" t="s">
        <v>315</v>
      </c>
      <c r="D291" s="65" t="s">
        <v>332</v>
      </c>
    </row>
    <row r="292" spans="1:4" x14ac:dyDescent="0.45">
      <c r="A292" s="65">
        <v>2261</v>
      </c>
      <c r="B292" s="67" t="s">
        <v>361</v>
      </c>
      <c r="C292" s="65" t="s">
        <v>315</v>
      </c>
      <c r="D292" s="65" t="s">
        <v>332</v>
      </c>
    </row>
    <row r="293" spans="1:4" x14ac:dyDescent="0.45">
      <c r="A293" s="65">
        <v>2262</v>
      </c>
      <c r="B293" s="67" t="s">
        <v>362</v>
      </c>
      <c r="C293" s="65" t="s">
        <v>315</v>
      </c>
      <c r="D293" s="65" t="s">
        <v>332</v>
      </c>
    </row>
    <row r="294" spans="1:4" x14ac:dyDescent="0.45">
      <c r="A294" s="65">
        <v>2263</v>
      </c>
      <c r="B294" s="67" t="s">
        <v>363</v>
      </c>
      <c r="C294" s="65" t="s">
        <v>315</v>
      </c>
      <c r="D294" s="65" t="s">
        <v>332</v>
      </c>
    </row>
    <row r="295" spans="1:4" x14ac:dyDescent="0.45">
      <c r="A295" s="65">
        <v>2264</v>
      </c>
      <c r="B295" s="67" t="s">
        <v>364</v>
      </c>
      <c r="C295" s="65" t="s">
        <v>315</v>
      </c>
      <c r="D295" s="65" t="s">
        <v>332</v>
      </c>
    </row>
    <row r="296" spans="1:4" x14ac:dyDescent="0.45">
      <c r="A296" s="65">
        <v>2265</v>
      </c>
      <c r="B296" s="67" t="s">
        <v>365</v>
      </c>
      <c r="C296" s="65" t="s">
        <v>315</v>
      </c>
      <c r="D296" s="65" t="s">
        <v>332</v>
      </c>
    </row>
    <row r="297" spans="1:4" x14ac:dyDescent="0.45">
      <c r="A297" s="65">
        <v>2266</v>
      </c>
      <c r="B297" s="67" t="s">
        <v>366</v>
      </c>
      <c r="C297" s="65" t="s">
        <v>315</v>
      </c>
      <c r="D297" s="65" t="s">
        <v>332</v>
      </c>
    </row>
    <row r="298" spans="1:4" x14ac:dyDescent="0.45">
      <c r="A298" s="65">
        <v>2267</v>
      </c>
      <c r="B298" s="67" t="s">
        <v>367</v>
      </c>
      <c r="C298" s="65" t="s">
        <v>315</v>
      </c>
      <c r="D298" s="65" t="s">
        <v>332</v>
      </c>
    </row>
    <row r="299" spans="1:4" x14ac:dyDescent="0.45">
      <c r="A299" s="65">
        <v>2268</v>
      </c>
      <c r="B299" s="67" t="s">
        <v>131</v>
      </c>
      <c r="C299" s="65" t="s">
        <v>315</v>
      </c>
      <c r="D299" s="65" t="s">
        <v>332</v>
      </c>
    </row>
    <row r="300" spans="1:4" x14ac:dyDescent="0.45">
      <c r="A300" s="65">
        <v>2269</v>
      </c>
      <c r="B300" s="67" t="s">
        <v>368</v>
      </c>
      <c r="C300" s="65" t="s">
        <v>315</v>
      </c>
      <c r="D300" s="65" t="s">
        <v>332</v>
      </c>
    </row>
    <row r="301" spans="1:4" x14ac:dyDescent="0.45">
      <c r="A301" s="65">
        <v>2270</v>
      </c>
      <c r="B301" s="67" t="s">
        <v>369</v>
      </c>
      <c r="C301" s="65" t="s">
        <v>315</v>
      </c>
      <c r="D301" s="65" t="s">
        <v>332</v>
      </c>
    </row>
    <row r="302" spans="1:4" x14ac:dyDescent="0.45">
      <c r="A302" s="65">
        <v>2271</v>
      </c>
      <c r="B302" s="67" t="s">
        <v>133</v>
      </c>
      <c r="C302" s="65" t="s">
        <v>315</v>
      </c>
      <c r="D302" s="65" t="s">
        <v>332</v>
      </c>
    </row>
    <row r="303" spans="1:4" x14ac:dyDescent="0.45">
      <c r="A303" s="65">
        <v>2272</v>
      </c>
      <c r="B303" s="67" t="s">
        <v>370</v>
      </c>
      <c r="C303" s="65" t="s">
        <v>315</v>
      </c>
      <c r="D303" s="65" t="s">
        <v>332</v>
      </c>
    </row>
    <row r="304" spans="1:4" x14ac:dyDescent="0.45">
      <c r="A304" s="65">
        <v>2273</v>
      </c>
      <c r="B304" s="67" t="s">
        <v>371</v>
      </c>
      <c r="C304" s="65" t="s">
        <v>315</v>
      </c>
      <c r="D304" s="65" t="s">
        <v>332</v>
      </c>
    </row>
    <row r="305" spans="1:4" x14ac:dyDescent="0.45">
      <c r="A305" s="65">
        <v>2274</v>
      </c>
      <c r="B305" s="67" t="s">
        <v>372</v>
      </c>
      <c r="C305" s="65" t="s">
        <v>315</v>
      </c>
      <c r="D305" s="65" t="s">
        <v>332</v>
      </c>
    </row>
    <row r="306" spans="1:4" x14ac:dyDescent="0.45">
      <c r="A306" s="65">
        <v>2275</v>
      </c>
      <c r="B306" s="67" t="s">
        <v>140</v>
      </c>
      <c r="C306" s="65" t="s">
        <v>315</v>
      </c>
      <c r="D306" s="65" t="s">
        <v>332</v>
      </c>
    </row>
    <row r="307" spans="1:4" x14ac:dyDescent="0.45">
      <c r="A307" s="65">
        <v>2276</v>
      </c>
      <c r="B307" s="67" t="s">
        <v>373</v>
      </c>
      <c r="C307" s="65" t="s">
        <v>315</v>
      </c>
      <c r="D307" s="65" t="s">
        <v>332</v>
      </c>
    </row>
    <row r="308" spans="1:4" x14ac:dyDescent="0.45">
      <c r="A308" s="65">
        <v>2277</v>
      </c>
      <c r="B308" s="67" t="s">
        <v>146</v>
      </c>
      <c r="C308" s="65" t="s">
        <v>315</v>
      </c>
      <c r="D308" s="65" t="s">
        <v>332</v>
      </c>
    </row>
    <row r="309" spans="1:4" x14ac:dyDescent="0.45">
      <c r="A309" s="65">
        <v>2278</v>
      </c>
      <c r="B309" s="67" t="s">
        <v>374</v>
      </c>
      <c r="C309" s="65" t="s">
        <v>315</v>
      </c>
      <c r="D309" s="65" t="s">
        <v>332</v>
      </c>
    </row>
    <row r="310" spans="1:4" x14ac:dyDescent="0.45">
      <c r="A310" s="65">
        <v>2279</v>
      </c>
      <c r="B310" s="67" t="s">
        <v>375</v>
      </c>
      <c r="C310" s="65" t="s">
        <v>315</v>
      </c>
      <c r="D310" s="65" t="s">
        <v>332</v>
      </c>
    </row>
    <row r="311" spans="1:4" x14ac:dyDescent="0.45">
      <c r="A311" s="65">
        <v>2280</v>
      </c>
      <c r="B311" s="67" t="s">
        <v>376</v>
      </c>
      <c r="C311" s="65" t="s">
        <v>315</v>
      </c>
      <c r="D311" s="65" t="s">
        <v>332</v>
      </c>
    </row>
    <row r="312" spans="1:4" x14ac:dyDescent="0.45">
      <c r="A312" s="65">
        <v>2281</v>
      </c>
      <c r="B312" s="67" t="s">
        <v>377</v>
      </c>
      <c r="C312" s="65" t="s">
        <v>315</v>
      </c>
      <c r="D312" s="65" t="s">
        <v>332</v>
      </c>
    </row>
    <row r="313" spans="1:4" x14ac:dyDescent="0.45">
      <c r="A313" s="65">
        <v>2282</v>
      </c>
      <c r="B313" s="67" t="s">
        <v>164</v>
      </c>
      <c r="C313" s="65" t="s">
        <v>315</v>
      </c>
      <c r="D313" s="65" t="s">
        <v>332</v>
      </c>
    </row>
    <row r="314" spans="1:4" x14ac:dyDescent="0.45">
      <c r="A314" s="65">
        <v>2283</v>
      </c>
      <c r="B314" s="67" t="s">
        <v>378</v>
      </c>
      <c r="C314" s="65" t="s">
        <v>315</v>
      </c>
      <c r="D314" s="65" t="s">
        <v>332</v>
      </c>
    </row>
    <row r="315" spans="1:4" x14ac:dyDescent="0.45">
      <c r="A315" s="65">
        <v>2284</v>
      </c>
      <c r="B315" s="67" t="s">
        <v>379</v>
      </c>
      <c r="C315" s="65" t="s">
        <v>315</v>
      </c>
      <c r="D315" s="65" t="s">
        <v>332</v>
      </c>
    </row>
    <row r="316" spans="1:4" x14ac:dyDescent="0.45">
      <c r="A316" s="65">
        <v>2301</v>
      </c>
      <c r="B316" s="67" t="s">
        <v>380</v>
      </c>
      <c r="C316" s="65" t="s">
        <v>315</v>
      </c>
      <c r="D316" s="65" t="s">
        <v>381</v>
      </c>
    </row>
    <row r="317" spans="1:4" x14ac:dyDescent="0.45">
      <c r="A317" s="65">
        <v>2302</v>
      </c>
      <c r="B317" s="67" t="s">
        <v>382</v>
      </c>
      <c r="C317" s="65" t="s">
        <v>315</v>
      </c>
      <c r="D317" s="65" t="s">
        <v>381</v>
      </c>
    </row>
    <row r="318" spans="1:4" x14ac:dyDescent="0.45">
      <c r="A318" s="65">
        <v>2303</v>
      </c>
      <c r="B318" s="67" t="s">
        <v>383</v>
      </c>
      <c r="C318" s="65" t="s">
        <v>315</v>
      </c>
      <c r="D318" s="65" t="s">
        <v>381</v>
      </c>
    </row>
    <row r="319" spans="1:4" x14ac:dyDescent="0.45">
      <c r="A319" s="65">
        <v>2304</v>
      </c>
      <c r="B319" s="67" t="s">
        <v>384</v>
      </c>
      <c r="C319" s="65" t="s">
        <v>315</v>
      </c>
      <c r="D319" s="65" t="s">
        <v>381</v>
      </c>
    </row>
    <row r="320" spans="1:4" x14ac:dyDescent="0.45">
      <c r="A320" s="65">
        <v>2305</v>
      </c>
      <c r="B320" s="67" t="s">
        <v>385</v>
      </c>
      <c r="C320" s="65" t="s">
        <v>315</v>
      </c>
      <c r="D320" s="65" t="s">
        <v>381</v>
      </c>
    </row>
    <row r="321" spans="1:4" x14ac:dyDescent="0.45">
      <c r="A321" s="65">
        <v>2306</v>
      </c>
      <c r="B321" s="67" t="s">
        <v>386</v>
      </c>
      <c r="C321" s="65" t="s">
        <v>315</v>
      </c>
      <c r="D321" s="65" t="s">
        <v>381</v>
      </c>
    </row>
    <row r="322" spans="1:4" x14ac:dyDescent="0.45">
      <c r="A322" s="65">
        <v>2307</v>
      </c>
      <c r="B322" s="67" t="s">
        <v>387</v>
      </c>
      <c r="C322" s="65" t="s">
        <v>315</v>
      </c>
      <c r="D322" s="65" t="s">
        <v>381</v>
      </c>
    </row>
    <row r="323" spans="1:4" x14ac:dyDescent="0.45">
      <c r="A323" s="65">
        <v>2308</v>
      </c>
      <c r="B323" s="67" t="s">
        <v>388</v>
      </c>
      <c r="C323" s="65" t="s">
        <v>315</v>
      </c>
      <c r="D323" s="65" t="s">
        <v>381</v>
      </c>
    </row>
    <row r="324" spans="1:4" x14ac:dyDescent="0.45">
      <c r="A324" s="65">
        <v>2309</v>
      </c>
      <c r="B324" s="67" t="s">
        <v>389</v>
      </c>
      <c r="C324" s="65" t="s">
        <v>315</v>
      </c>
      <c r="D324" s="65" t="s">
        <v>381</v>
      </c>
    </row>
    <row r="325" spans="1:4" x14ac:dyDescent="0.45">
      <c r="A325" s="65">
        <v>2310</v>
      </c>
      <c r="B325" s="67" t="s">
        <v>390</v>
      </c>
      <c r="C325" s="65" t="s">
        <v>315</v>
      </c>
      <c r="D325" s="65" t="s">
        <v>381</v>
      </c>
    </row>
    <row r="326" spans="1:4" x14ac:dyDescent="0.45">
      <c r="A326" s="65">
        <v>2311</v>
      </c>
      <c r="B326" s="67" t="s">
        <v>391</v>
      </c>
      <c r="C326" s="65" t="s">
        <v>315</v>
      </c>
      <c r="D326" s="65" t="s">
        <v>381</v>
      </c>
    </row>
    <row r="327" spans="1:4" x14ac:dyDescent="0.45">
      <c r="A327" s="65">
        <v>2312</v>
      </c>
      <c r="B327" s="67" t="s">
        <v>392</v>
      </c>
      <c r="C327" s="65" t="s">
        <v>315</v>
      </c>
      <c r="D327" s="65" t="s">
        <v>381</v>
      </c>
    </row>
    <row r="328" spans="1:4" x14ac:dyDescent="0.45">
      <c r="A328" s="65">
        <v>2313</v>
      </c>
      <c r="B328" s="67" t="s">
        <v>393</v>
      </c>
      <c r="C328" s="65" t="s">
        <v>315</v>
      </c>
      <c r="D328" s="65" t="s">
        <v>381</v>
      </c>
    </row>
    <row r="329" spans="1:4" x14ac:dyDescent="0.45">
      <c r="A329" s="65">
        <v>2314</v>
      </c>
      <c r="B329" s="67" t="s">
        <v>394</v>
      </c>
      <c r="C329" s="65" t="s">
        <v>315</v>
      </c>
      <c r="D329" s="65" t="s">
        <v>381</v>
      </c>
    </row>
    <row r="330" spans="1:4" x14ac:dyDescent="0.45">
      <c r="A330" s="65">
        <v>2315</v>
      </c>
      <c r="B330" s="67" t="s">
        <v>395</v>
      </c>
      <c r="C330" s="65" t="s">
        <v>315</v>
      </c>
      <c r="D330" s="65" t="s">
        <v>381</v>
      </c>
    </row>
    <row r="331" spans="1:4" x14ac:dyDescent="0.45">
      <c r="A331" s="65">
        <v>2316</v>
      </c>
      <c r="B331" s="67" t="s">
        <v>396</v>
      </c>
      <c r="C331" s="65" t="s">
        <v>315</v>
      </c>
      <c r="D331" s="65" t="s">
        <v>381</v>
      </c>
    </row>
    <row r="332" spans="1:4" x14ac:dyDescent="0.45">
      <c r="A332" s="65">
        <v>2351</v>
      </c>
      <c r="B332" s="67" t="s">
        <v>397</v>
      </c>
      <c r="C332" s="65" t="s">
        <v>315</v>
      </c>
      <c r="D332" s="65" t="s">
        <v>381</v>
      </c>
    </row>
    <row r="333" spans="1:4" x14ac:dyDescent="0.45">
      <c r="A333" s="65">
        <v>2352</v>
      </c>
      <c r="B333" s="67" t="s">
        <v>398</v>
      </c>
      <c r="C333" s="65" t="s">
        <v>315</v>
      </c>
      <c r="D333" s="65" t="s">
        <v>381</v>
      </c>
    </row>
    <row r="334" spans="1:4" x14ac:dyDescent="0.45">
      <c r="A334" s="65">
        <v>2353</v>
      </c>
      <c r="B334" s="67" t="s">
        <v>399</v>
      </c>
      <c r="C334" s="65" t="s">
        <v>315</v>
      </c>
      <c r="D334" s="65" t="s">
        <v>381</v>
      </c>
    </row>
    <row r="335" spans="1:4" x14ac:dyDescent="0.45">
      <c r="A335" s="65">
        <v>2354</v>
      </c>
      <c r="B335" s="67" t="s">
        <v>400</v>
      </c>
      <c r="C335" s="65" t="s">
        <v>315</v>
      </c>
      <c r="D335" s="65" t="s">
        <v>381</v>
      </c>
    </row>
    <row r="336" spans="1:4" x14ac:dyDescent="0.45">
      <c r="A336" s="65">
        <v>2355</v>
      </c>
      <c r="B336" s="67" t="s">
        <v>401</v>
      </c>
      <c r="C336" s="65" t="s">
        <v>315</v>
      </c>
      <c r="D336" s="65" t="s">
        <v>381</v>
      </c>
    </row>
    <row r="337" spans="1:4" x14ac:dyDescent="0.45">
      <c r="A337" s="65">
        <v>2356</v>
      </c>
      <c r="B337" s="67" t="s">
        <v>402</v>
      </c>
      <c r="C337" s="65" t="s">
        <v>315</v>
      </c>
      <c r="D337" s="65" t="s">
        <v>381</v>
      </c>
    </row>
    <row r="338" spans="1:4" x14ac:dyDescent="0.45">
      <c r="A338" s="65">
        <v>2358</v>
      </c>
      <c r="B338" s="67" t="s">
        <v>403</v>
      </c>
      <c r="C338" s="65" t="s">
        <v>315</v>
      </c>
      <c r="D338" s="65" t="s">
        <v>381</v>
      </c>
    </row>
    <row r="339" spans="1:4" x14ac:dyDescent="0.45">
      <c r="A339" s="65">
        <v>2359</v>
      </c>
      <c r="B339" s="67" t="s">
        <v>404</v>
      </c>
      <c r="C339" s="65" t="s">
        <v>315</v>
      </c>
      <c r="D339" s="65" t="s">
        <v>381</v>
      </c>
    </row>
    <row r="340" spans="1:4" x14ac:dyDescent="0.45">
      <c r="A340" s="65">
        <v>2360</v>
      </c>
      <c r="B340" s="67" t="s">
        <v>405</v>
      </c>
      <c r="C340" s="65" t="s">
        <v>315</v>
      </c>
      <c r="D340" s="65" t="s">
        <v>381</v>
      </c>
    </row>
    <row r="341" spans="1:4" x14ac:dyDescent="0.45">
      <c r="A341" s="65">
        <v>2361</v>
      </c>
      <c r="B341" s="67" t="s">
        <v>140</v>
      </c>
      <c r="C341" s="65" t="s">
        <v>315</v>
      </c>
      <c r="D341" s="65" t="s">
        <v>381</v>
      </c>
    </row>
    <row r="342" spans="1:4" x14ac:dyDescent="0.45">
      <c r="A342" s="65">
        <v>2362</v>
      </c>
      <c r="B342" s="67" t="s">
        <v>406</v>
      </c>
      <c r="C342" s="65" t="s">
        <v>315</v>
      </c>
      <c r="D342" s="65" t="s">
        <v>381</v>
      </c>
    </row>
    <row r="343" spans="1:4" x14ac:dyDescent="0.45">
      <c r="A343" s="65">
        <v>2363</v>
      </c>
      <c r="B343" s="67" t="s">
        <v>407</v>
      </c>
      <c r="C343" s="65" t="s">
        <v>315</v>
      </c>
      <c r="D343" s="65" t="s">
        <v>381</v>
      </c>
    </row>
    <row r="344" spans="1:4" x14ac:dyDescent="0.45">
      <c r="A344" s="65">
        <v>2364</v>
      </c>
      <c r="B344" s="67" t="s">
        <v>408</v>
      </c>
      <c r="C344" s="65" t="s">
        <v>315</v>
      </c>
      <c r="D344" s="65" t="s">
        <v>381</v>
      </c>
    </row>
    <row r="345" spans="1:4" x14ac:dyDescent="0.45">
      <c r="A345" s="65">
        <v>2365</v>
      </c>
      <c r="B345" s="67" t="s">
        <v>409</v>
      </c>
      <c r="C345" s="65" t="s">
        <v>315</v>
      </c>
      <c r="D345" s="65" t="s">
        <v>381</v>
      </c>
    </row>
    <row r="346" spans="1:4" x14ac:dyDescent="0.45">
      <c r="A346" s="65">
        <v>2366</v>
      </c>
      <c r="B346" s="67" t="s">
        <v>410</v>
      </c>
      <c r="C346" s="65" t="s">
        <v>315</v>
      </c>
      <c r="D346" s="65" t="s">
        <v>381</v>
      </c>
    </row>
    <row r="347" spans="1:4" x14ac:dyDescent="0.45">
      <c r="A347" s="65">
        <v>2367</v>
      </c>
      <c r="B347" s="67" t="s">
        <v>411</v>
      </c>
      <c r="C347" s="65" t="s">
        <v>315</v>
      </c>
      <c r="D347" s="65" t="s">
        <v>381</v>
      </c>
    </row>
    <row r="348" spans="1:4" x14ac:dyDescent="0.45">
      <c r="A348" s="65">
        <v>2368</v>
      </c>
      <c r="B348" s="67" t="s">
        <v>412</v>
      </c>
      <c r="C348" s="65" t="s">
        <v>315</v>
      </c>
      <c r="D348" s="65" t="s">
        <v>381</v>
      </c>
    </row>
    <row r="349" spans="1:4" x14ac:dyDescent="0.45">
      <c r="A349" s="65">
        <v>2401</v>
      </c>
      <c r="B349" s="67" t="s">
        <v>413</v>
      </c>
      <c r="C349" s="65" t="s">
        <v>315</v>
      </c>
      <c r="D349" s="65" t="s">
        <v>414</v>
      </c>
    </row>
    <row r="350" spans="1:4" x14ac:dyDescent="0.45">
      <c r="A350" s="65">
        <v>2402</v>
      </c>
      <c r="B350" s="67" t="s">
        <v>415</v>
      </c>
      <c r="C350" s="65" t="s">
        <v>315</v>
      </c>
      <c r="D350" s="65" t="s">
        <v>414</v>
      </c>
    </row>
    <row r="351" spans="1:4" x14ac:dyDescent="0.45">
      <c r="A351" s="65">
        <v>2403</v>
      </c>
      <c r="B351" s="67" t="s">
        <v>416</v>
      </c>
      <c r="C351" s="65" t="s">
        <v>315</v>
      </c>
      <c r="D351" s="65" t="s">
        <v>414</v>
      </c>
    </row>
    <row r="352" spans="1:4" x14ac:dyDescent="0.45">
      <c r="A352" s="65">
        <v>2404</v>
      </c>
      <c r="B352" s="67" t="s">
        <v>417</v>
      </c>
      <c r="C352" s="65" t="s">
        <v>315</v>
      </c>
      <c r="D352" s="65" t="s">
        <v>414</v>
      </c>
    </row>
    <row r="353" spans="1:4" x14ac:dyDescent="0.45">
      <c r="A353" s="65">
        <v>2405</v>
      </c>
      <c r="B353" s="67" t="s">
        <v>418</v>
      </c>
      <c r="C353" s="65" t="s">
        <v>315</v>
      </c>
      <c r="D353" s="65" t="s">
        <v>414</v>
      </c>
    </row>
    <row r="354" spans="1:4" x14ac:dyDescent="0.45">
      <c r="A354" s="65">
        <v>2406</v>
      </c>
      <c r="B354" s="67" t="s">
        <v>419</v>
      </c>
      <c r="C354" s="65" t="s">
        <v>315</v>
      </c>
      <c r="D354" s="65" t="s">
        <v>414</v>
      </c>
    </row>
    <row r="355" spans="1:4" x14ac:dyDescent="0.45">
      <c r="A355" s="65">
        <v>2407</v>
      </c>
      <c r="B355" s="67" t="s">
        <v>420</v>
      </c>
      <c r="C355" s="65" t="s">
        <v>315</v>
      </c>
      <c r="D355" s="65" t="s">
        <v>414</v>
      </c>
    </row>
    <row r="356" spans="1:4" x14ac:dyDescent="0.45">
      <c r="A356" s="65">
        <v>2451</v>
      </c>
      <c r="B356" s="67" t="s">
        <v>421</v>
      </c>
      <c r="C356" s="65" t="s">
        <v>315</v>
      </c>
      <c r="D356" s="65" t="s">
        <v>414</v>
      </c>
    </row>
    <row r="357" spans="1:4" x14ac:dyDescent="0.45">
      <c r="A357" s="65">
        <v>2452</v>
      </c>
      <c r="B357" s="67" t="s">
        <v>422</v>
      </c>
      <c r="C357" s="65" t="s">
        <v>315</v>
      </c>
      <c r="D357" s="65" t="s">
        <v>414</v>
      </c>
    </row>
    <row r="358" spans="1:4" x14ac:dyDescent="0.45">
      <c r="A358" s="65">
        <v>2453</v>
      </c>
      <c r="B358" s="67" t="s">
        <v>423</v>
      </c>
      <c r="C358" s="65" t="s">
        <v>315</v>
      </c>
      <c r="D358" s="65" t="s">
        <v>414</v>
      </c>
    </row>
    <row r="359" spans="1:4" x14ac:dyDescent="0.45">
      <c r="A359" s="65">
        <v>2454</v>
      </c>
      <c r="B359" s="67" t="s">
        <v>424</v>
      </c>
      <c r="C359" s="65" t="s">
        <v>315</v>
      </c>
      <c r="D359" s="65" t="s">
        <v>414</v>
      </c>
    </row>
    <row r="360" spans="1:4" x14ac:dyDescent="0.45">
      <c r="A360" s="65">
        <v>2455</v>
      </c>
      <c r="B360" s="67" t="s">
        <v>425</v>
      </c>
      <c r="C360" s="65" t="s">
        <v>315</v>
      </c>
      <c r="D360" s="65" t="s">
        <v>414</v>
      </c>
    </row>
    <row r="361" spans="1:4" x14ac:dyDescent="0.45">
      <c r="A361" s="65">
        <v>2456</v>
      </c>
      <c r="B361" s="67" t="s">
        <v>426</v>
      </c>
      <c r="C361" s="65" t="s">
        <v>315</v>
      </c>
      <c r="D361" s="65" t="s">
        <v>414</v>
      </c>
    </row>
    <row r="362" spans="1:4" x14ac:dyDescent="0.45">
      <c r="A362" s="65">
        <v>2457</v>
      </c>
      <c r="B362" s="67" t="s">
        <v>427</v>
      </c>
      <c r="C362" s="65" t="s">
        <v>315</v>
      </c>
      <c r="D362" s="65" t="s">
        <v>414</v>
      </c>
    </row>
    <row r="363" spans="1:4" x14ac:dyDescent="0.45">
      <c r="A363" s="65">
        <v>2458</v>
      </c>
      <c r="B363" s="67" t="s">
        <v>428</v>
      </c>
      <c r="C363" s="65" t="s">
        <v>315</v>
      </c>
      <c r="D363" s="65" t="s">
        <v>414</v>
      </c>
    </row>
    <row r="364" spans="1:4" x14ac:dyDescent="0.45">
      <c r="A364" s="65">
        <v>2501</v>
      </c>
      <c r="B364" s="67" t="s">
        <v>429</v>
      </c>
      <c r="C364" s="65" t="s">
        <v>430</v>
      </c>
      <c r="D364" s="65" t="s">
        <v>431</v>
      </c>
    </row>
    <row r="365" spans="1:4" x14ac:dyDescent="0.45">
      <c r="A365" s="65">
        <v>2502</v>
      </c>
      <c r="B365" s="67" t="s">
        <v>432</v>
      </c>
      <c r="C365" s="65" t="s">
        <v>430</v>
      </c>
      <c r="D365" s="65" t="s">
        <v>431</v>
      </c>
    </row>
    <row r="366" spans="1:4" x14ac:dyDescent="0.45">
      <c r="A366" s="65">
        <v>2503</v>
      </c>
      <c r="B366" s="67" t="s">
        <v>433</v>
      </c>
      <c r="C366" s="65" t="s">
        <v>430</v>
      </c>
      <c r="D366" s="65" t="s">
        <v>431</v>
      </c>
    </row>
    <row r="367" spans="1:4" x14ac:dyDescent="0.45">
      <c r="A367" s="65">
        <v>2551</v>
      </c>
      <c r="B367" s="67" t="s">
        <v>434</v>
      </c>
      <c r="C367" s="65" t="s">
        <v>430</v>
      </c>
      <c r="D367" s="65" t="s">
        <v>431</v>
      </c>
    </row>
    <row r="368" spans="1:4" x14ac:dyDescent="0.45">
      <c r="A368" s="65">
        <v>2552</v>
      </c>
      <c r="B368" s="67" t="s">
        <v>435</v>
      </c>
      <c r="C368" s="65" t="s">
        <v>430</v>
      </c>
      <c r="D368" s="65" t="s">
        <v>431</v>
      </c>
    </row>
    <row r="369" spans="1:4" x14ac:dyDescent="0.45">
      <c r="A369" s="65">
        <v>2553</v>
      </c>
      <c r="B369" s="67" t="s">
        <v>436</v>
      </c>
      <c r="C369" s="65" t="s">
        <v>430</v>
      </c>
      <c r="D369" s="65" t="s">
        <v>431</v>
      </c>
    </row>
    <row r="370" spans="1:4" x14ac:dyDescent="0.45">
      <c r="A370" s="65">
        <v>2554</v>
      </c>
      <c r="B370" s="67" t="s">
        <v>437</v>
      </c>
      <c r="C370" s="65" t="s">
        <v>430</v>
      </c>
      <c r="D370" s="65" t="s">
        <v>431</v>
      </c>
    </row>
    <row r="371" spans="1:4" x14ac:dyDescent="0.45">
      <c r="A371" s="65">
        <v>2555</v>
      </c>
      <c r="B371" s="67" t="s">
        <v>438</v>
      </c>
      <c r="C371" s="65" t="s">
        <v>430</v>
      </c>
      <c r="D371" s="65" t="s">
        <v>431</v>
      </c>
    </row>
    <row r="372" spans="1:4" x14ac:dyDescent="0.45">
      <c r="A372" s="65">
        <v>2556</v>
      </c>
      <c r="B372" s="67" t="s">
        <v>146</v>
      </c>
      <c r="C372" s="65" t="s">
        <v>430</v>
      </c>
      <c r="D372" s="65" t="s">
        <v>431</v>
      </c>
    </row>
    <row r="373" spans="1:4" x14ac:dyDescent="0.45">
      <c r="A373" s="65">
        <v>2557</v>
      </c>
      <c r="B373" s="67" t="s">
        <v>439</v>
      </c>
      <c r="C373" s="65" t="s">
        <v>430</v>
      </c>
      <c r="D373" s="65" t="s">
        <v>431</v>
      </c>
    </row>
    <row r="374" spans="1:4" x14ac:dyDescent="0.45">
      <c r="A374" s="65">
        <v>2558</v>
      </c>
      <c r="B374" s="67" t="s">
        <v>440</v>
      </c>
      <c r="C374" s="65" t="s">
        <v>430</v>
      </c>
      <c r="D374" s="65" t="s">
        <v>431</v>
      </c>
    </row>
    <row r="375" spans="1:4" x14ac:dyDescent="0.45">
      <c r="A375" s="65">
        <v>2601</v>
      </c>
      <c r="B375" s="67" t="s">
        <v>441</v>
      </c>
      <c r="C375" s="65" t="s">
        <v>430</v>
      </c>
      <c r="D375" s="65" t="s">
        <v>442</v>
      </c>
    </row>
    <row r="376" spans="1:4" x14ac:dyDescent="0.45">
      <c r="A376" s="65">
        <v>2602</v>
      </c>
      <c r="B376" s="67" t="s">
        <v>443</v>
      </c>
      <c r="C376" s="65" t="s">
        <v>430</v>
      </c>
      <c r="D376" s="65" t="s">
        <v>442</v>
      </c>
    </row>
    <row r="377" spans="1:4" x14ac:dyDescent="0.45">
      <c r="A377" s="65">
        <v>2603</v>
      </c>
      <c r="B377" s="67" t="s">
        <v>444</v>
      </c>
      <c r="C377" s="65" t="s">
        <v>430</v>
      </c>
      <c r="D377" s="65" t="s">
        <v>442</v>
      </c>
    </row>
    <row r="378" spans="1:4" x14ac:dyDescent="0.45">
      <c r="A378" s="65">
        <v>2651</v>
      </c>
      <c r="B378" s="67" t="s">
        <v>445</v>
      </c>
      <c r="C378" s="65" t="s">
        <v>430</v>
      </c>
      <c r="D378" s="65" t="s">
        <v>442</v>
      </c>
    </row>
    <row r="379" spans="1:4" x14ac:dyDescent="0.45">
      <c r="A379" s="65">
        <v>2652</v>
      </c>
      <c r="B379" s="67" t="s">
        <v>446</v>
      </c>
      <c r="C379" s="65" t="s">
        <v>430</v>
      </c>
      <c r="D379" s="65" t="s">
        <v>442</v>
      </c>
    </row>
    <row r="380" spans="1:4" x14ac:dyDescent="0.45">
      <c r="A380" s="65">
        <v>2653</v>
      </c>
      <c r="B380" s="67" t="s">
        <v>447</v>
      </c>
      <c r="C380" s="65" t="s">
        <v>430</v>
      </c>
      <c r="D380" s="65" t="s">
        <v>442</v>
      </c>
    </row>
    <row r="381" spans="1:4" x14ac:dyDescent="0.45">
      <c r="A381" s="65">
        <v>2654</v>
      </c>
      <c r="B381" s="67" t="s">
        <v>448</v>
      </c>
      <c r="C381" s="65" t="s">
        <v>430</v>
      </c>
      <c r="D381" s="65" t="s">
        <v>442</v>
      </c>
    </row>
    <row r="382" spans="1:4" x14ac:dyDescent="0.45">
      <c r="A382" s="65">
        <v>2655</v>
      </c>
      <c r="B382" s="67" t="s">
        <v>449</v>
      </c>
      <c r="C382" s="65" t="s">
        <v>430</v>
      </c>
      <c r="D382" s="65" t="s">
        <v>442</v>
      </c>
    </row>
    <row r="383" spans="1:4" x14ac:dyDescent="0.45">
      <c r="A383" s="65">
        <v>2656</v>
      </c>
      <c r="B383" s="67" t="s">
        <v>450</v>
      </c>
      <c r="C383" s="65" t="s">
        <v>430</v>
      </c>
      <c r="D383" s="65" t="s">
        <v>442</v>
      </c>
    </row>
    <row r="384" spans="1:4" x14ac:dyDescent="0.45">
      <c r="A384" s="65">
        <v>2657</v>
      </c>
      <c r="B384" s="67" t="s">
        <v>451</v>
      </c>
      <c r="C384" s="65" t="s">
        <v>430</v>
      </c>
      <c r="D384" s="65" t="s">
        <v>442</v>
      </c>
    </row>
    <row r="385" spans="1:4" x14ac:dyDescent="0.45">
      <c r="A385" s="65">
        <v>2658</v>
      </c>
      <c r="B385" s="67" t="s">
        <v>452</v>
      </c>
      <c r="C385" s="65" t="s">
        <v>430</v>
      </c>
      <c r="D385" s="65" t="s">
        <v>442</v>
      </c>
    </row>
    <row r="386" spans="1:4" x14ac:dyDescent="0.45">
      <c r="A386" s="65">
        <v>2659</v>
      </c>
      <c r="B386" s="67" t="s">
        <v>453</v>
      </c>
      <c r="C386" s="65" t="s">
        <v>430</v>
      </c>
      <c r="D386" s="65" t="s">
        <v>442</v>
      </c>
    </row>
    <row r="387" spans="1:4" x14ac:dyDescent="0.45">
      <c r="A387" s="65">
        <v>2701</v>
      </c>
      <c r="B387" s="67" t="s">
        <v>454</v>
      </c>
      <c r="C387" s="65" t="s">
        <v>430</v>
      </c>
      <c r="D387" s="65" t="s">
        <v>455</v>
      </c>
    </row>
    <row r="388" spans="1:4" x14ac:dyDescent="0.45">
      <c r="A388" s="65">
        <v>2702</v>
      </c>
      <c r="B388" s="67" t="s">
        <v>456</v>
      </c>
      <c r="C388" s="65" t="s">
        <v>430</v>
      </c>
      <c r="D388" s="65" t="s">
        <v>455</v>
      </c>
    </row>
    <row r="389" spans="1:4" x14ac:dyDescent="0.45">
      <c r="A389" s="65">
        <v>2703</v>
      </c>
      <c r="B389" s="67" t="s">
        <v>457</v>
      </c>
      <c r="C389" s="65" t="s">
        <v>430</v>
      </c>
      <c r="D389" s="65" t="s">
        <v>455</v>
      </c>
    </row>
    <row r="390" spans="1:4" x14ac:dyDescent="0.45">
      <c r="A390" s="65">
        <v>2751</v>
      </c>
      <c r="B390" s="67" t="s">
        <v>458</v>
      </c>
      <c r="C390" s="65" t="s">
        <v>430</v>
      </c>
      <c r="D390" s="65" t="s">
        <v>455</v>
      </c>
    </row>
    <row r="391" spans="1:4" x14ac:dyDescent="0.45">
      <c r="A391" s="65">
        <v>2752</v>
      </c>
      <c r="B391" s="67" t="s">
        <v>459</v>
      </c>
      <c r="C391" s="65" t="s">
        <v>430</v>
      </c>
      <c r="D391" s="65" t="s">
        <v>455</v>
      </c>
    </row>
    <row r="392" spans="1:4" x14ac:dyDescent="0.45">
      <c r="A392" s="65">
        <v>2753</v>
      </c>
      <c r="B392" s="67" t="s">
        <v>460</v>
      </c>
      <c r="C392" s="65" t="s">
        <v>430</v>
      </c>
      <c r="D392" s="65" t="s">
        <v>455</v>
      </c>
    </row>
    <row r="393" spans="1:4" x14ac:dyDescent="0.45">
      <c r="A393" s="65">
        <v>2851</v>
      </c>
      <c r="B393" s="67" t="s">
        <v>461</v>
      </c>
      <c r="C393" s="65" t="s">
        <v>430</v>
      </c>
      <c r="D393" s="65" t="s">
        <v>462</v>
      </c>
    </row>
    <row r="394" spans="1:4" x14ac:dyDescent="0.45">
      <c r="A394" s="65">
        <v>2852</v>
      </c>
      <c r="B394" s="67" t="s">
        <v>463</v>
      </c>
      <c r="C394" s="65" t="s">
        <v>430</v>
      </c>
      <c r="D394" s="65" t="s">
        <v>462</v>
      </c>
    </row>
    <row r="395" spans="1:4" x14ac:dyDescent="0.45">
      <c r="A395" s="65">
        <v>2853</v>
      </c>
      <c r="B395" s="67" t="s">
        <v>464</v>
      </c>
      <c r="C395" s="65" t="s">
        <v>430</v>
      </c>
      <c r="D395" s="65" t="s">
        <v>462</v>
      </c>
    </row>
    <row r="396" spans="1:4" x14ac:dyDescent="0.45">
      <c r="A396" s="65">
        <v>2901</v>
      </c>
      <c r="B396" s="67" t="s">
        <v>465</v>
      </c>
      <c r="C396" s="65" t="s">
        <v>430</v>
      </c>
      <c r="D396" s="65" t="s">
        <v>466</v>
      </c>
    </row>
    <row r="397" spans="1:4" x14ac:dyDescent="0.45">
      <c r="A397" s="65">
        <v>2951</v>
      </c>
      <c r="B397" s="67" t="s">
        <v>467</v>
      </c>
      <c r="C397" s="65" t="s">
        <v>430</v>
      </c>
      <c r="D397" s="65" t="s">
        <v>466</v>
      </c>
    </row>
    <row r="398" spans="1:4" x14ac:dyDescent="0.45">
      <c r="A398" s="65">
        <v>2952</v>
      </c>
      <c r="B398" s="67" t="s">
        <v>468</v>
      </c>
      <c r="C398" s="65" t="s">
        <v>430</v>
      </c>
      <c r="D398" s="65" t="s">
        <v>466</v>
      </c>
    </row>
    <row r="399" spans="1:4" x14ac:dyDescent="0.45">
      <c r="A399" s="65">
        <v>2953</v>
      </c>
      <c r="B399" s="67" t="s">
        <v>469</v>
      </c>
      <c r="C399" s="65" t="s">
        <v>430</v>
      </c>
      <c r="D399" s="65" t="s">
        <v>466</v>
      </c>
    </row>
    <row r="400" spans="1:4" x14ac:dyDescent="0.45">
      <c r="A400" s="65">
        <v>2954</v>
      </c>
      <c r="B400" s="67" t="s">
        <v>164</v>
      </c>
      <c r="C400" s="65" t="s">
        <v>430</v>
      </c>
      <c r="D400" s="65" t="s">
        <v>466</v>
      </c>
    </row>
    <row r="401" spans="1:4" x14ac:dyDescent="0.45">
      <c r="A401" s="65">
        <v>2955</v>
      </c>
      <c r="B401" s="67" t="s">
        <v>131</v>
      </c>
      <c r="C401" s="65" t="s">
        <v>430</v>
      </c>
      <c r="D401" s="65" t="s">
        <v>466</v>
      </c>
    </row>
    <row r="402" spans="1:4" x14ac:dyDescent="0.45">
      <c r="A402" s="65">
        <v>2956</v>
      </c>
      <c r="B402" s="67" t="s">
        <v>470</v>
      </c>
      <c r="C402" s="65" t="s">
        <v>430</v>
      </c>
      <c r="D402" s="65" t="s">
        <v>466</v>
      </c>
    </row>
    <row r="403" spans="1:4" x14ac:dyDescent="0.45">
      <c r="A403" s="65">
        <v>2957</v>
      </c>
      <c r="B403" s="67" t="s">
        <v>471</v>
      </c>
      <c r="C403" s="65" t="s">
        <v>430</v>
      </c>
      <c r="D403" s="65" t="s">
        <v>466</v>
      </c>
    </row>
    <row r="404" spans="1:4" x14ac:dyDescent="0.45">
      <c r="A404" s="65">
        <v>3001</v>
      </c>
      <c r="B404" s="67" t="s">
        <v>472</v>
      </c>
      <c r="C404" s="65" t="s">
        <v>430</v>
      </c>
      <c r="D404" s="65" t="s">
        <v>473</v>
      </c>
    </row>
    <row r="405" spans="1:4" x14ac:dyDescent="0.45">
      <c r="A405" s="65">
        <v>3051</v>
      </c>
      <c r="B405" s="67" t="s">
        <v>474</v>
      </c>
      <c r="C405" s="65" t="s">
        <v>430</v>
      </c>
      <c r="D405" s="65" t="s">
        <v>473</v>
      </c>
    </row>
    <row r="406" spans="1:4" x14ac:dyDescent="0.45">
      <c r="A406" s="65">
        <v>3101</v>
      </c>
      <c r="B406" s="67" t="s">
        <v>475</v>
      </c>
      <c r="C406" s="65" t="s">
        <v>430</v>
      </c>
      <c r="D406" s="65" t="s">
        <v>476</v>
      </c>
    </row>
    <row r="407" spans="1:4" x14ac:dyDescent="0.45">
      <c r="A407" s="65">
        <v>3102</v>
      </c>
      <c r="B407" s="67" t="s">
        <v>477</v>
      </c>
      <c r="C407" s="65" t="s">
        <v>430</v>
      </c>
      <c r="D407" s="65" t="s">
        <v>476</v>
      </c>
    </row>
    <row r="408" spans="1:4" x14ac:dyDescent="0.45">
      <c r="A408" s="65">
        <v>3103</v>
      </c>
      <c r="B408" s="67" t="s">
        <v>478</v>
      </c>
      <c r="C408" s="65" t="s">
        <v>430</v>
      </c>
      <c r="D408" s="65" t="s">
        <v>476</v>
      </c>
    </row>
    <row r="409" spans="1:4" x14ac:dyDescent="0.45">
      <c r="A409" s="65">
        <v>3104</v>
      </c>
      <c r="B409" s="67" t="s">
        <v>479</v>
      </c>
      <c r="C409" s="65" t="s">
        <v>430</v>
      </c>
      <c r="D409" s="65" t="s">
        <v>476</v>
      </c>
    </row>
    <row r="410" spans="1:4" x14ac:dyDescent="0.45">
      <c r="A410" s="65">
        <v>3105</v>
      </c>
      <c r="B410" s="67" t="s">
        <v>480</v>
      </c>
      <c r="C410" s="65" t="s">
        <v>430</v>
      </c>
      <c r="D410" s="65" t="s">
        <v>476</v>
      </c>
    </row>
    <row r="411" spans="1:4" x14ac:dyDescent="0.45">
      <c r="A411" s="65">
        <v>3106</v>
      </c>
      <c r="B411" s="67" t="s">
        <v>481</v>
      </c>
      <c r="C411" s="65" t="s">
        <v>430</v>
      </c>
      <c r="D411" s="65" t="s">
        <v>476</v>
      </c>
    </row>
    <row r="412" spans="1:4" x14ac:dyDescent="0.45">
      <c r="A412" s="65">
        <v>3107</v>
      </c>
      <c r="B412" s="67" t="s">
        <v>482</v>
      </c>
      <c r="C412" s="65" t="s">
        <v>430</v>
      </c>
      <c r="D412" s="65" t="s">
        <v>476</v>
      </c>
    </row>
    <row r="413" spans="1:4" x14ac:dyDescent="0.45">
      <c r="A413" s="65">
        <v>3151</v>
      </c>
      <c r="B413" s="67" t="s">
        <v>483</v>
      </c>
      <c r="C413" s="65" t="s">
        <v>430</v>
      </c>
      <c r="D413" s="65" t="s">
        <v>476</v>
      </c>
    </row>
    <row r="414" spans="1:4" x14ac:dyDescent="0.45">
      <c r="A414" s="65">
        <v>3152</v>
      </c>
      <c r="B414" s="67" t="s">
        <v>484</v>
      </c>
      <c r="C414" s="65" t="s">
        <v>430</v>
      </c>
      <c r="D414" s="65" t="s">
        <v>476</v>
      </c>
    </row>
    <row r="415" spans="1:4" x14ac:dyDescent="0.45">
      <c r="A415" s="65">
        <v>3153</v>
      </c>
      <c r="B415" s="67" t="s">
        <v>485</v>
      </c>
      <c r="C415" s="65" t="s">
        <v>430</v>
      </c>
      <c r="D415" s="65" t="s">
        <v>476</v>
      </c>
    </row>
    <row r="416" spans="1:4" x14ac:dyDescent="0.45">
      <c r="A416" s="65">
        <v>3154</v>
      </c>
      <c r="B416" s="67" t="s">
        <v>486</v>
      </c>
      <c r="C416" s="65" t="s">
        <v>430</v>
      </c>
      <c r="D416" s="65" t="s">
        <v>476</v>
      </c>
    </row>
    <row r="417" spans="1:4" x14ac:dyDescent="0.45">
      <c r="A417" s="65">
        <v>3155</v>
      </c>
      <c r="B417" s="67" t="s">
        <v>487</v>
      </c>
      <c r="C417" s="65" t="s">
        <v>430</v>
      </c>
      <c r="D417" s="65" t="s">
        <v>476</v>
      </c>
    </row>
    <row r="418" spans="1:4" x14ac:dyDescent="0.45">
      <c r="A418" s="65">
        <v>3156</v>
      </c>
      <c r="B418" s="67" t="s">
        <v>488</v>
      </c>
      <c r="C418" s="65" t="s">
        <v>430</v>
      </c>
      <c r="D418" s="65" t="s">
        <v>476</v>
      </c>
    </row>
    <row r="419" spans="1:4" x14ac:dyDescent="0.45">
      <c r="A419" s="65">
        <v>3157</v>
      </c>
      <c r="B419" s="67" t="s">
        <v>489</v>
      </c>
      <c r="C419" s="65" t="s">
        <v>430</v>
      </c>
      <c r="D419" s="65" t="s">
        <v>476</v>
      </c>
    </row>
    <row r="420" spans="1:4" x14ac:dyDescent="0.45">
      <c r="A420" s="65">
        <v>3158</v>
      </c>
      <c r="B420" s="67" t="s">
        <v>490</v>
      </c>
      <c r="C420" s="65" t="s">
        <v>430</v>
      </c>
      <c r="D420" s="65" t="s">
        <v>476</v>
      </c>
    </row>
    <row r="421" spans="1:4" x14ac:dyDescent="0.45">
      <c r="A421" s="65">
        <v>3159</v>
      </c>
      <c r="B421" s="67" t="s">
        <v>491</v>
      </c>
      <c r="C421" s="65" t="s">
        <v>430</v>
      </c>
      <c r="D421" s="65" t="s">
        <v>476</v>
      </c>
    </row>
    <row r="422" spans="1:4" x14ac:dyDescent="0.45">
      <c r="A422" s="65">
        <v>3160</v>
      </c>
      <c r="B422" s="67" t="s">
        <v>409</v>
      </c>
      <c r="C422" s="65" t="s">
        <v>430</v>
      </c>
      <c r="D422" s="65" t="s">
        <v>476</v>
      </c>
    </row>
    <row r="423" spans="1:4" x14ac:dyDescent="0.45">
      <c r="A423" s="65">
        <v>3161</v>
      </c>
      <c r="B423" s="67" t="s">
        <v>492</v>
      </c>
      <c r="C423" s="65" t="s">
        <v>430</v>
      </c>
      <c r="D423" s="65" t="s">
        <v>476</v>
      </c>
    </row>
    <row r="424" spans="1:4" x14ac:dyDescent="0.45">
      <c r="A424" s="65">
        <v>3162</v>
      </c>
      <c r="B424" s="67" t="s">
        <v>493</v>
      </c>
      <c r="C424" s="65" t="s">
        <v>430</v>
      </c>
      <c r="D424" s="65" t="s">
        <v>476</v>
      </c>
    </row>
    <row r="425" spans="1:4" x14ac:dyDescent="0.45">
      <c r="A425" s="65">
        <v>3201</v>
      </c>
      <c r="B425" s="67" t="s">
        <v>494</v>
      </c>
      <c r="C425" s="65" t="s">
        <v>430</v>
      </c>
      <c r="D425" s="65" t="s">
        <v>495</v>
      </c>
    </row>
    <row r="426" spans="1:4" x14ac:dyDescent="0.45">
      <c r="A426" s="65">
        <v>3202</v>
      </c>
      <c r="B426" s="67" t="s">
        <v>496</v>
      </c>
      <c r="C426" s="65" t="s">
        <v>430</v>
      </c>
      <c r="D426" s="65" t="s">
        <v>495</v>
      </c>
    </row>
    <row r="427" spans="1:4" x14ac:dyDescent="0.45">
      <c r="A427" s="65">
        <v>3251</v>
      </c>
      <c r="B427" s="67" t="s">
        <v>497</v>
      </c>
      <c r="C427" s="65" t="s">
        <v>430</v>
      </c>
      <c r="D427" s="65" t="s">
        <v>495</v>
      </c>
    </row>
    <row r="428" spans="1:4" x14ac:dyDescent="0.45">
      <c r="A428" s="65">
        <v>3252</v>
      </c>
      <c r="B428" s="67" t="s">
        <v>498</v>
      </c>
      <c r="C428" s="65" t="s">
        <v>430</v>
      </c>
      <c r="D428" s="65" t="s">
        <v>495</v>
      </c>
    </row>
    <row r="429" spans="1:4" x14ac:dyDescent="0.45">
      <c r="A429" s="65">
        <v>3253</v>
      </c>
      <c r="B429" s="67" t="s">
        <v>499</v>
      </c>
      <c r="C429" s="65" t="s">
        <v>430</v>
      </c>
      <c r="D429" s="65" t="s">
        <v>495</v>
      </c>
    </row>
    <row r="430" spans="1:4" x14ac:dyDescent="0.45">
      <c r="A430" s="65">
        <v>3254</v>
      </c>
      <c r="B430" s="67" t="s">
        <v>500</v>
      </c>
      <c r="C430" s="65" t="s">
        <v>430</v>
      </c>
      <c r="D430" s="65" t="s">
        <v>495</v>
      </c>
    </row>
    <row r="431" spans="1:4" x14ac:dyDescent="0.45">
      <c r="A431" s="65">
        <v>3255</v>
      </c>
      <c r="B431" s="67" t="s">
        <v>501</v>
      </c>
      <c r="C431" s="65" t="s">
        <v>430</v>
      </c>
      <c r="D431" s="65" t="s">
        <v>495</v>
      </c>
    </row>
    <row r="432" spans="1:4" x14ac:dyDescent="0.45">
      <c r="A432" s="65">
        <v>3256</v>
      </c>
      <c r="B432" s="67" t="s">
        <v>502</v>
      </c>
      <c r="C432" s="65" t="s">
        <v>430</v>
      </c>
      <c r="D432" s="65" t="s">
        <v>495</v>
      </c>
    </row>
    <row r="433" spans="1:4" x14ac:dyDescent="0.45">
      <c r="A433" s="65">
        <v>3301</v>
      </c>
      <c r="B433" s="67" t="s">
        <v>503</v>
      </c>
      <c r="C433" s="65" t="s">
        <v>430</v>
      </c>
      <c r="D433" s="65" t="s">
        <v>504</v>
      </c>
    </row>
    <row r="434" spans="1:4" x14ac:dyDescent="0.45">
      <c r="A434" s="65">
        <v>3302</v>
      </c>
      <c r="B434" s="67" t="s">
        <v>505</v>
      </c>
      <c r="C434" s="65" t="s">
        <v>430</v>
      </c>
      <c r="D434" s="65" t="s">
        <v>504</v>
      </c>
    </row>
    <row r="435" spans="1:4" x14ac:dyDescent="0.45">
      <c r="A435" s="65">
        <v>3303</v>
      </c>
      <c r="B435" s="67" t="s">
        <v>506</v>
      </c>
      <c r="C435" s="65" t="s">
        <v>430</v>
      </c>
      <c r="D435" s="65" t="s">
        <v>504</v>
      </c>
    </row>
    <row r="436" spans="1:4" x14ac:dyDescent="0.45">
      <c r="A436" s="65">
        <v>3304</v>
      </c>
      <c r="B436" s="67" t="s">
        <v>507</v>
      </c>
      <c r="C436" s="65" t="s">
        <v>430</v>
      </c>
      <c r="D436" s="65" t="s">
        <v>504</v>
      </c>
    </row>
    <row r="437" spans="1:4" x14ac:dyDescent="0.45">
      <c r="A437" s="65">
        <v>3305</v>
      </c>
      <c r="B437" s="67" t="s">
        <v>508</v>
      </c>
      <c r="C437" s="65" t="s">
        <v>430</v>
      </c>
      <c r="D437" s="65" t="s">
        <v>504</v>
      </c>
    </row>
    <row r="438" spans="1:4" x14ac:dyDescent="0.45">
      <c r="A438" s="65">
        <v>3306</v>
      </c>
      <c r="B438" s="67" t="s">
        <v>509</v>
      </c>
      <c r="C438" s="65" t="s">
        <v>430</v>
      </c>
      <c r="D438" s="65" t="s">
        <v>504</v>
      </c>
    </row>
    <row r="439" spans="1:4" x14ac:dyDescent="0.45">
      <c r="A439" s="65">
        <v>3307</v>
      </c>
      <c r="B439" s="67" t="s">
        <v>510</v>
      </c>
      <c r="C439" s="65" t="s">
        <v>430</v>
      </c>
      <c r="D439" s="65" t="s">
        <v>504</v>
      </c>
    </row>
    <row r="440" spans="1:4" x14ac:dyDescent="0.45">
      <c r="A440" s="65">
        <v>3308</v>
      </c>
      <c r="B440" s="67" t="s">
        <v>511</v>
      </c>
      <c r="C440" s="65" t="s">
        <v>430</v>
      </c>
      <c r="D440" s="65" t="s">
        <v>504</v>
      </c>
    </row>
    <row r="441" spans="1:4" x14ac:dyDescent="0.45">
      <c r="A441" s="65">
        <v>3309</v>
      </c>
      <c r="B441" s="67" t="s">
        <v>512</v>
      </c>
      <c r="C441" s="65" t="s">
        <v>430</v>
      </c>
      <c r="D441" s="65" t="s">
        <v>504</v>
      </c>
    </row>
    <row r="442" spans="1:4" x14ac:dyDescent="0.45">
      <c r="A442" s="65">
        <v>3351</v>
      </c>
      <c r="B442" s="67" t="s">
        <v>513</v>
      </c>
      <c r="C442" s="65" t="s">
        <v>430</v>
      </c>
      <c r="D442" s="65" t="s">
        <v>504</v>
      </c>
    </row>
    <row r="443" spans="1:4" x14ac:dyDescent="0.45">
      <c r="A443" s="65">
        <v>3352</v>
      </c>
      <c r="B443" s="67" t="s">
        <v>514</v>
      </c>
      <c r="C443" s="65" t="s">
        <v>430</v>
      </c>
      <c r="D443" s="65" t="s">
        <v>504</v>
      </c>
    </row>
    <row r="444" spans="1:4" x14ac:dyDescent="0.45">
      <c r="A444" s="65">
        <v>3353</v>
      </c>
      <c r="B444" s="67" t="s">
        <v>133</v>
      </c>
      <c r="C444" s="65" t="s">
        <v>430</v>
      </c>
      <c r="D444" s="65" t="s">
        <v>504</v>
      </c>
    </row>
    <row r="445" spans="1:4" x14ac:dyDescent="0.45">
      <c r="A445" s="65">
        <v>3354</v>
      </c>
      <c r="B445" s="67" t="s">
        <v>515</v>
      </c>
      <c r="C445" s="65" t="s">
        <v>430</v>
      </c>
      <c r="D445" s="65" t="s">
        <v>504</v>
      </c>
    </row>
    <row r="446" spans="1:4" x14ac:dyDescent="0.45">
      <c r="A446" s="65">
        <v>3355</v>
      </c>
      <c r="B446" s="67" t="s">
        <v>516</v>
      </c>
      <c r="C446" s="65" t="s">
        <v>430</v>
      </c>
      <c r="D446" s="65" t="s">
        <v>504</v>
      </c>
    </row>
    <row r="447" spans="1:4" x14ac:dyDescent="0.45">
      <c r="A447" s="65">
        <v>3356</v>
      </c>
      <c r="B447" s="67" t="s">
        <v>517</v>
      </c>
      <c r="C447" s="65" t="s">
        <v>430</v>
      </c>
      <c r="D447" s="65" t="s">
        <v>504</v>
      </c>
    </row>
    <row r="448" spans="1:4" x14ac:dyDescent="0.45">
      <c r="A448" s="65">
        <v>3357</v>
      </c>
      <c r="B448" s="67" t="s">
        <v>518</v>
      </c>
      <c r="C448" s="65" t="s">
        <v>430</v>
      </c>
      <c r="D448" s="65" t="s">
        <v>504</v>
      </c>
    </row>
    <row r="449" spans="1:4" x14ac:dyDescent="0.45">
      <c r="A449" s="65">
        <v>3358</v>
      </c>
      <c r="B449" s="67" t="s">
        <v>519</v>
      </c>
      <c r="C449" s="65" t="s">
        <v>430</v>
      </c>
      <c r="D449" s="65" t="s">
        <v>504</v>
      </c>
    </row>
    <row r="450" spans="1:4" x14ac:dyDescent="0.45">
      <c r="A450" s="65">
        <v>3359</v>
      </c>
      <c r="B450" s="67" t="s">
        <v>222</v>
      </c>
      <c r="C450" s="65" t="s">
        <v>430</v>
      </c>
      <c r="D450" s="65" t="s">
        <v>504</v>
      </c>
    </row>
    <row r="451" spans="1:4" x14ac:dyDescent="0.45">
      <c r="A451" s="65">
        <v>3360</v>
      </c>
      <c r="B451" s="67" t="s">
        <v>427</v>
      </c>
      <c r="C451" s="65" t="s">
        <v>430</v>
      </c>
      <c r="D451" s="65" t="s">
        <v>504</v>
      </c>
    </row>
    <row r="452" spans="1:4" x14ac:dyDescent="0.45">
      <c r="A452" s="65">
        <v>3361</v>
      </c>
      <c r="B452" s="67" t="s">
        <v>520</v>
      </c>
      <c r="C452" s="65" t="s">
        <v>430</v>
      </c>
      <c r="D452" s="65" t="s">
        <v>504</v>
      </c>
    </row>
    <row r="453" spans="1:4" x14ac:dyDescent="0.45">
      <c r="A453" s="65">
        <v>3362</v>
      </c>
      <c r="B453" s="67" t="s">
        <v>521</v>
      </c>
      <c r="C453" s="65" t="s">
        <v>430</v>
      </c>
      <c r="D453" s="65" t="s">
        <v>504</v>
      </c>
    </row>
    <row r="454" spans="1:4" x14ac:dyDescent="0.45">
      <c r="A454" s="65">
        <v>3363</v>
      </c>
      <c r="B454" s="67" t="s">
        <v>522</v>
      </c>
      <c r="C454" s="65" t="s">
        <v>430</v>
      </c>
      <c r="D454" s="65" t="s">
        <v>504</v>
      </c>
    </row>
    <row r="455" spans="1:4" x14ac:dyDescent="0.45">
      <c r="A455" s="65">
        <v>3364</v>
      </c>
      <c r="B455" s="67" t="s">
        <v>219</v>
      </c>
      <c r="C455" s="65" t="s">
        <v>430</v>
      </c>
      <c r="D455" s="65" t="s">
        <v>504</v>
      </c>
    </row>
    <row r="456" spans="1:4" x14ac:dyDescent="0.45">
      <c r="A456" s="65">
        <v>3365</v>
      </c>
      <c r="B456" s="67" t="s">
        <v>523</v>
      </c>
      <c r="C456" s="65" t="s">
        <v>430</v>
      </c>
      <c r="D456" s="65" t="s">
        <v>504</v>
      </c>
    </row>
    <row r="457" spans="1:4" x14ac:dyDescent="0.45">
      <c r="A457" s="65">
        <v>3366</v>
      </c>
      <c r="B457" s="67" t="s">
        <v>524</v>
      </c>
      <c r="C457" s="65" t="s">
        <v>430</v>
      </c>
      <c r="D457" s="65" t="s">
        <v>504</v>
      </c>
    </row>
    <row r="458" spans="1:4" x14ac:dyDescent="0.45">
      <c r="A458" s="65">
        <v>3367</v>
      </c>
      <c r="B458" s="67" t="s">
        <v>525</v>
      </c>
      <c r="C458" s="65" t="s">
        <v>430</v>
      </c>
      <c r="D458" s="65" t="s">
        <v>504</v>
      </c>
    </row>
    <row r="459" spans="1:4" x14ac:dyDescent="0.45">
      <c r="A459" s="65">
        <v>3368</v>
      </c>
      <c r="B459" s="67" t="s">
        <v>164</v>
      </c>
      <c r="C459" s="65" t="s">
        <v>430</v>
      </c>
      <c r="D459" s="65" t="s">
        <v>504</v>
      </c>
    </row>
    <row r="460" spans="1:4" x14ac:dyDescent="0.45">
      <c r="A460" s="65">
        <v>3369</v>
      </c>
      <c r="B460" s="67" t="s">
        <v>526</v>
      </c>
      <c r="C460" s="65" t="s">
        <v>430</v>
      </c>
      <c r="D460" s="65" t="s">
        <v>504</v>
      </c>
    </row>
    <row r="461" spans="1:4" x14ac:dyDescent="0.45">
      <c r="A461" s="65">
        <v>3370</v>
      </c>
      <c r="B461" s="67" t="s">
        <v>527</v>
      </c>
      <c r="C461" s="65" t="s">
        <v>430</v>
      </c>
      <c r="D461" s="65" t="s">
        <v>504</v>
      </c>
    </row>
    <row r="462" spans="1:4" x14ac:dyDescent="0.45">
      <c r="A462" s="65">
        <v>3371</v>
      </c>
      <c r="B462" s="67" t="s">
        <v>528</v>
      </c>
      <c r="C462" s="65" t="s">
        <v>430</v>
      </c>
      <c r="D462" s="65" t="s">
        <v>504</v>
      </c>
    </row>
    <row r="463" spans="1:4" x14ac:dyDescent="0.45">
      <c r="A463" s="65">
        <v>3372</v>
      </c>
      <c r="B463" s="67" t="s">
        <v>369</v>
      </c>
      <c r="C463" s="65" t="s">
        <v>430</v>
      </c>
      <c r="D463" s="65" t="s">
        <v>504</v>
      </c>
    </row>
    <row r="464" spans="1:4" x14ac:dyDescent="0.45">
      <c r="A464" s="65">
        <v>3373</v>
      </c>
      <c r="B464" s="67" t="s">
        <v>529</v>
      </c>
      <c r="C464" s="65" t="s">
        <v>430</v>
      </c>
      <c r="D464" s="65" t="s">
        <v>504</v>
      </c>
    </row>
    <row r="465" spans="1:4" x14ac:dyDescent="0.45">
      <c r="A465" s="65">
        <v>3374</v>
      </c>
      <c r="B465" s="67" t="s">
        <v>530</v>
      </c>
      <c r="C465" s="65" t="s">
        <v>430</v>
      </c>
      <c r="D465" s="65" t="s">
        <v>504</v>
      </c>
    </row>
    <row r="466" spans="1:4" x14ac:dyDescent="0.45">
      <c r="A466" s="65">
        <v>3375</v>
      </c>
      <c r="B466" s="67" t="s">
        <v>531</v>
      </c>
      <c r="C466" s="65" t="s">
        <v>430</v>
      </c>
      <c r="D466" s="65" t="s">
        <v>504</v>
      </c>
    </row>
    <row r="467" spans="1:4" x14ac:dyDescent="0.45">
      <c r="A467" s="65">
        <v>3401</v>
      </c>
      <c r="B467" s="67" t="s">
        <v>532</v>
      </c>
      <c r="C467" s="65" t="s">
        <v>315</v>
      </c>
      <c r="D467" s="65" t="s">
        <v>533</v>
      </c>
    </row>
    <row r="468" spans="1:4" x14ac:dyDescent="0.45">
      <c r="A468" s="65">
        <v>3402</v>
      </c>
      <c r="B468" s="67" t="s">
        <v>534</v>
      </c>
      <c r="C468" s="65" t="s">
        <v>315</v>
      </c>
      <c r="D468" s="65" t="s">
        <v>533</v>
      </c>
    </row>
    <row r="469" spans="1:4" x14ac:dyDescent="0.45">
      <c r="A469" s="65">
        <v>3403</v>
      </c>
      <c r="B469" s="67" t="s">
        <v>535</v>
      </c>
      <c r="C469" s="65" t="s">
        <v>315</v>
      </c>
      <c r="D469" s="65" t="s">
        <v>533</v>
      </c>
    </row>
    <row r="470" spans="1:4" x14ac:dyDescent="0.45">
      <c r="A470" s="65">
        <v>3404</v>
      </c>
      <c r="B470" s="67" t="s">
        <v>536</v>
      </c>
      <c r="C470" s="65" t="s">
        <v>315</v>
      </c>
      <c r="D470" s="65" t="s">
        <v>533</v>
      </c>
    </row>
    <row r="471" spans="1:4" x14ac:dyDescent="0.45">
      <c r="A471" s="65">
        <v>3405</v>
      </c>
      <c r="B471" s="67" t="s">
        <v>537</v>
      </c>
      <c r="C471" s="65" t="s">
        <v>315</v>
      </c>
      <c r="D471" s="65" t="s">
        <v>533</v>
      </c>
    </row>
    <row r="472" spans="1:4" x14ac:dyDescent="0.45">
      <c r="A472" s="65">
        <v>3406</v>
      </c>
      <c r="B472" s="67" t="s">
        <v>538</v>
      </c>
      <c r="C472" s="65" t="s">
        <v>315</v>
      </c>
      <c r="D472" s="65" t="s">
        <v>533</v>
      </c>
    </row>
    <row r="473" spans="1:4" x14ac:dyDescent="0.45">
      <c r="A473" s="65">
        <v>3407</v>
      </c>
      <c r="B473" s="67" t="s">
        <v>539</v>
      </c>
      <c r="C473" s="65" t="s">
        <v>315</v>
      </c>
      <c r="D473" s="65" t="s">
        <v>533</v>
      </c>
    </row>
    <row r="474" spans="1:4" x14ac:dyDescent="0.45">
      <c r="A474" s="65">
        <v>3408</v>
      </c>
      <c r="B474" s="67" t="s">
        <v>540</v>
      </c>
      <c r="C474" s="65" t="s">
        <v>315</v>
      </c>
      <c r="D474" s="65" t="s">
        <v>533</v>
      </c>
    </row>
    <row r="475" spans="1:4" x14ac:dyDescent="0.45">
      <c r="A475" s="65">
        <v>3409</v>
      </c>
      <c r="B475" s="67" t="s">
        <v>541</v>
      </c>
      <c r="C475" s="65" t="s">
        <v>315</v>
      </c>
      <c r="D475" s="65" t="s">
        <v>533</v>
      </c>
    </row>
    <row r="476" spans="1:4" x14ac:dyDescent="0.45">
      <c r="A476" s="65">
        <v>3410</v>
      </c>
      <c r="B476" s="67" t="s">
        <v>542</v>
      </c>
      <c r="C476" s="65" t="s">
        <v>315</v>
      </c>
      <c r="D476" s="65" t="s">
        <v>533</v>
      </c>
    </row>
    <row r="477" spans="1:4" x14ac:dyDescent="0.45">
      <c r="A477" s="65">
        <v>3411</v>
      </c>
      <c r="B477" s="67" t="s">
        <v>543</v>
      </c>
      <c r="C477" s="65" t="s">
        <v>315</v>
      </c>
      <c r="D477" s="65" t="s">
        <v>533</v>
      </c>
    </row>
    <row r="478" spans="1:4" x14ac:dyDescent="0.45">
      <c r="A478" s="65">
        <v>3412</v>
      </c>
      <c r="B478" s="67" t="s">
        <v>544</v>
      </c>
      <c r="C478" s="65" t="s">
        <v>315</v>
      </c>
      <c r="D478" s="65" t="s">
        <v>533</v>
      </c>
    </row>
    <row r="479" spans="1:4" x14ac:dyDescent="0.45">
      <c r="A479" s="65">
        <v>3451</v>
      </c>
      <c r="B479" s="67" t="s">
        <v>545</v>
      </c>
      <c r="C479" s="65" t="s">
        <v>315</v>
      </c>
      <c r="D479" s="65" t="s">
        <v>533</v>
      </c>
    </row>
    <row r="480" spans="1:4" x14ac:dyDescent="0.45">
      <c r="A480" s="65">
        <v>3452</v>
      </c>
      <c r="B480" s="67" t="s">
        <v>224</v>
      </c>
      <c r="C480" s="65" t="s">
        <v>315</v>
      </c>
      <c r="D480" s="65" t="s">
        <v>533</v>
      </c>
    </row>
    <row r="481" spans="1:4" x14ac:dyDescent="0.45">
      <c r="A481" s="65">
        <v>3453</v>
      </c>
      <c r="B481" s="67" t="s">
        <v>546</v>
      </c>
      <c r="C481" s="65" t="s">
        <v>315</v>
      </c>
      <c r="D481" s="65" t="s">
        <v>533</v>
      </c>
    </row>
    <row r="482" spans="1:4" x14ac:dyDescent="0.45">
      <c r="A482" s="65">
        <v>3454</v>
      </c>
      <c r="B482" s="67" t="s">
        <v>547</v>
      </c>
      <c r="C482" s="65" t="s">
        <v>315</v>
      </c>
      <c r="D482" s="65" t="s">
        <v>533</v>
      </c>
    </row>
    <row r="483" spans="1:4" x14ac:dyDescent="0.45">
      <c r="A483" s="65">
        <v>3455</v>
      </c>
      <c r="B483" s="67" t="s">
        <v>548</v>
      </c>
      <c r="C483" s="65" t="s">
        <v>315</v>
      </c>
      <c r="D483" s="65" t="s">
        <v>533</v>
      </c>
    </row>
    <row r="484" spans="1:4" x14ac:dyDescent="0.45">
      <c r="A484" s="65">
        <v>3456</v>
      </c>
      <c r="B484" s="67" t="s">
        <v>549</v>
      </c>
      <c r="C484" s="65" t="s">
        <v>315</v>
      </c>
      <c r="D484" s="65" t="s">
        <v>533</v>
      </c>
    </row>
    <row r="485" spans="1:4" x14ac:dyDescent="0.45">
      <c r="A485" s="65">
        <v>3457</v>
      </c>
      <c r="B485" s="67" t="s">
        <v>550</v>
      </c>
      <c r="C485" s="65" t="s">
        <v>315</v>
      </c>
      <c r="D485" s="65" t="s">
        <v>533</v>
      </c>
    </row>
    <row r="486" spans="1:4" x14ac:dyDescent="0.45">
      <c r="A486" s="65">
        <v>3458</v>
      </c>
      <c r="B486" s="67" t="s">
        <v>551</v>
      </c>
      <c r="C486" s="65" t="s">
        <v>315</v>
      </c>
      <c r="D486" s="65" t="s">
        <v>533</v>
      </c>
    </row>
    <row r="487" spans="1:4" x14ac:dyDescent="0.45">
      <c r="A487" s="65">
        <v>3459</v>
      </c>
      <c r="B487" s="67" t="s">
        <v>552</v>
      </c>
      <c r="C487" s="65" t="s">
        <v>315</v>
      </c>
      <c r="D487" s="65" t="s">
        <v>533</v>
      </c>
    </row>
    <row r="488" spans="1:4" x14ac:dyDescent="0.45">
      <c r="A488" s="65">
        <v>3460</v>
      </c>
      <c r="B488" s="67" t="s">
        <v>553</v>
      </c>
      <c r="C488" s="65" t="s">
        <v>315</v>
      </c>
      <c r="D488" s="65" t="s">
        <v>533</v>
      </c>
    </row>
    <row r="489" spans="1:4" x14ac:dyDescent="0.45">
      <c r="A489" s="65">
        <v>3461</v>
      </c>
      <c r="B489" s="67" t="s">
        <v>554</v>
      </c>
      <c r="C489" s="65" t="s">
        <v>315</v>
      </c>
      <c r="D489" s="65" t="s">
        <v>533</v>
      </c>
    </row>
    <row r="490" spans="1:4" x14ac:dyDescent="0.45">
      <c r="A490" s="65">
        <v>3462</v>
      </c>
      <c r="B490" s="67" t="s">
        <v>555</v>
      </c>
      <c r="C490" s="65" t="s">
        <v>315</v>
      </c>
      <c r="D490" s="65" t="s">
        <v>533</v>
      </c>
    </row>
    <row r="491" spans="1:4" x14ac:dyDescent="0.45">
      <c r="A491" s="65">
        <v>3463</v>
      </c>
      <c r="B491" s="67" t="s">
        <v>556</v>
      </c>
      <c r="C491" s="65" t="s">
        <v>315</v>
      </c>
      <c r="D491" s="65" t="s">
        <v>533</v>
      </c>
    </row>
    <row r="492" spans="1:4" x14ac:dyDescent="0.45">
      <c r="A492" s="65">
        <v>3464</v>
      </c>
      <c r="B492" s="67" t="s">
        <v>557</v>
      </c>
      <c r="C492" s="65" t="s">
        <v>315</v>
      </c>
      <c r="D492" s="65" t="s">
        <v>533</v>
      </c>
    </row>
    <row r="493" spans="1:4" x14ac:dyDescent="0.45">
      <c r="A493" s="65">
        <v>3465</v>
      </c>
      <c r="B493" s="67" t="s">
        <v>558</v>
      </c>
      <c r="C493" s="65" t="s">
        <v>315</v>
      </c>
      <c r="D493" s="65" t="s">
        <v>533</v>
      </c>
    </row>
    <row r="494" spans="1:4" x14ac:dyDescent="0.45">
      <c r="A494" s="65">
        <v>3466</v>
      </c>
      <c r="B494" s="67" t="s">
        <v>559</v>
      </c>
      <c r="C494" s="65" t="s">
        <v>315</v>
      </c>
      <c r="D494" s="65" t="s">
        <v>533</v>
      </c>
    </row>
    <row r="495" spans="1:4" x14ac:dyDescent="0.45">
      <c r="A495" s="65">
        <v>3467</v>
      </c>
      <c r="B495" s="67" t="s">
        <v>560</v>
      </c>
      <c r="C495" s="65" t="s">
        <v>315</v>
      </c>
      <c r="D495" s="65" t="s">
        <v>533</v>
      </c>
    </row>
    <row r="496" spans="1:4" x14ac:dyDescent="0.45">
      <c r="A496" s="65">
        <v>3501</v>
      </c>
      <c r="B496" s="67" t="s">
        <v>561</v>
      </c>
      <c r="C496" s="65" t="s">
        <v>315</v>
      </c>
      <c r="D496" s="65" t="s">
        <v>562</v>
      </c>
    </row>
    <row r="497" spans="1:4" x14ac:dyDescent="0.45">
      <c r="A497" s="65">
        <v>3502</v>
      </c>
      <c r="B497" s="67" t="s">
        <v>563</v>
      </c>
      <c r="C497" s="65" t="s">
        <v>315</v>
      </c>
      <c r="D497" s="65" t="s">
        <v>562</v>
      </c>
    </row>
    <row r="498" spans="1:4" x14ac:dyDescent="0.45">
      <c r="A498" s="65">
        <v>3503</v>
      </c>
      <c r="B498" s="67" t="s">
        <v>564</v>
      </c>
      <c r="C498" s="65" t="s">
        <v>315</v>
      </c>
      <c r="D498" s="65" t="s">
        <v>562</v>
      </c>
    </row>
    <row r="499" spans="1:4" x14ac:dyDescent="0.45">
      <c r="A499" s="65">
        <v>3504</v>
      </c>
      <c r="B499" s="67" t="s">
        <v>565</v>
      </c>
      <c r="C499" s="65" t="s">
        <v>315</v>
      </c>
      <c r="D499" s="65" t="s">
        <v>562</v>
      </c>
    </row>
    <row r="500" spans="1:4" x14ac:dyDescent="0.45">
      <c r="A500" s="65">
        <v>3505</v>
      </c>
      <c r="B500" s="67" t="s">
        <v>566</v>
      </c>
      <c r="C500" s="65" t="s">
        <v>315</v>
      </c>
      <c r="D500" s="65" t="s">
        <v>562</v>
      </c>
    </row>
    <row r="501" spans="1:4" x14ac:dyDescent="0.45">
      <c r="A501" s="65">
        <v>3506</v>
      </c>
      <c r="B501" s="67" t="s">
        <v>567</v>
      </c>
      <c r="C501" s="65" t="s">
        <v>315</v>
      </c>
      <c r="D501" s="65" t="s">
        <v>562</v>
      </c>
    </row>
    <row r="502" spans="1:4" x14ac:dyDescent="0.45">
      <c r="A502" s="65">
        <v>3507</v>
      </c>
      <c r="B502" s="67" t="s">
        <v>568</v>
      </c>
      <c r="C502" s="65" t="s">
        <v>315</v>
      </c>
      <c r="D502" s="65" t="s">
        <v>562</v>
      </c>
    </row>
    <row r="503" spans="1:4" x14ac:dyDescent="0.45">
      <c r="A503" s="65">
        <v>3508</v>
      </c>
      <c r="B503" s="67" t="s">
        <v>569</v>
      </c>
      <c r="C503" s="65" t="s">
        <v>315</v>
      </c>
      <c r="D503" s="65" t="s">
        <v>562</v>
      </c>
    </row>
    <row r="504" spans="1:4" x14ac:dyDescent="0.45">
      <c r="A504" s="65">
        <v>3509</v>
      </c>
      <c r="B504" s="67" t="s">
        <v>570</v>
      </c>
      <c r="C504" s="65" t="s">
        <v>315</v>
      </c>
      <c r="D504" s="65" t="s">
        <v>562</v>
      </c>
    </row>
    <row r="505" spans="1:4" x14ac:dyDescent="0.45">
      <c r="A505" s="65">
        <v>3510</v>
      </c>
      <c r="B505" s="67" t="s">
        <v>571</v>
      </c>
      <c r="C505" s="65" t="s">
        <v>315</v>
      </c>
      <c r="D505" s="65" t="s">
        <v>572</v>
      </c>
    </row>
    <row r="506" spans="1:4" x14ac:dyDescent="0.45">
      <c r="A506" s="65">
        <v>3511</v>
      </c>
      <c r="B506" s="67" t="s">
        <v>573</v>
      </c>
      <c r="C506" s="65" t="s">
        <v>315</v>
      </c>
      <c r="D506" s="65" t="s">
        <v>572</v>
      </c>
    </row>
    <row r="507" spans="1:4" x14ac:dyDescent="0.45">
      <c r="A507" s="65">
        <v>3512</v>
      </c>
      <c r="B507" s="67" t="s">
        <v>574</v>
      </c>
      <c r="C507" s="65" t="s">
        <v>315</v>
      </c>
      <c r="D507" s="65" t="s">
        <v>572</v>
      </c>
    </row>
    <row r="508" spans="1:4" x14ac:dyDescent="0.45">
      <c r="A508" s="65">
        <v>3513</v>
      </c>
      <c r="B508" s="67" t="s">
        <v>575</v>
      </c>
      <c r="C508" s="65" t="s">
        <v>315</v>
      </c>
      <c r="D508" s="65" t="s">
        <v>572</v>
      </c>
    </row>
    <row r="509" spans="1:4" x14ac:dyDescent="0.45">
      <c r="A509" s="65">
        <v>3514</v>
      </c>
      <c r="B509" s="67" t="s">
        <v>576</v>
      </c>
      <c r="C509" s="65" t="s">
        <v>315</v>
      </c>
      <c r="D509" s="65" t="s">
        <v>572</v>
      </c>
    </row>
    <row r="510" spans="1:4" x14ac:dyDescent="0.45">
      <c r="A510" s="65">
        <v>3515</v>
      </c>
      <c r="B510" s="67" t="s">
        <v>577</v>
      </c>
      <c r="C510" s="65" t="s">
        <v>315</v>
      </c>
      <c r="D510" s="65" t="s">
        <v>572</v>
      </c>
    </row>
    <row r="511" spans="1:4" x14ac:dyDescent="0.45">
      <c r="A511" s="65">
        <v>3551</v>
      </c>
      <c r="B511" s="67" t="s">
        <v>578</v>
      </c>
      <c r="C511" s="65" t="s">
        <v>315</v>
      </c>
      <c r="D511" s="65" t="s">
        <v>572</v>
      </c>
    </row>
    <row r="512" spans="1:4" x14ac:dyDescent="0.45">
      <c r="A512" s="65">
        <v>3552</v>
      </c>
      <c r="B512" s="67" t="s">
        <v>579</v>
      </c>
      <c r="C512" s="65" t="s">
        <v>315</v>
      </c>
      <c r="D512" s="65" t="s">
        <v>572</v>
      </c>
    </row>
    <row r="513" spans="1:4" x14ac:dyDescent="0.45">
      <c r="A513" s="65">
        <v>3553</v>
      </c>
      <c r="B513" s="67" t="s">
        <v>580</v>
      </c>
      <c r="C513" s="65" t="s">
        <v>315</v>
      </c>
      <c r="D513" s="65" t="s">
        <v>572</v>
      </c>
    </row>
    <row r="514" spans="1:4" x14ac:dyDescent="0.45">
      <c r="A514" s="65">
        <v>3554</v>
      </c>
      <c r="B514" s="67" t="s">
        <v>581</v>
      </c>
      <c r="C514" s="65" t="s">
        <v>315</v>
      </c>
      <c r="D514" s="65" t="s">
        <v>572</v>
      </c>
    </row>
    <row r="515" spans="1:4" x14ac:dyDescent="0.45">
      <c r="A515" s="65">
        <v>3555</v>
      </c>
      <c r="B515" s="67" t="s">
        <v>582</v>
      </c>
      <c r="C515" s="65" t="s">
        <v>315</v>
      </c>
      <c r="D515" s="65" t="s">
        <v>572</v>
      </c>
    </row>
    <row r="516" spans="1:4" x14ac:dyDescent="0.45">
      <c r="A516" s="65">
        <v>3556</v>
      </c>
      <c r="B516" s="67" t="s">
        <v>583</v>
      </c>
      <c r="C516" s="65" t="s">
        <v>315</v>
      </c>
      <c r="D516" s="65" t="s">
        <v>572</v>
      </c>
    </row>
    <row r="517" spans="1:4" x14ac:dyDescent="0.45">
      <c r="A517" s="65">
        <v>3557</v>
      </c>
      <c r="B517" s="67" t="s">
        <v>584</v>
      </c>
      <c r="C517" s="65" t="s">
        <v>315</v>
      </c>
      <c r="D517" s="65" t="s">
        <v>572</v>
      </c>
    </row>
    <row r="518" spans="1:4" x14ac:dyDescent="0.45">
      <c r="A518" s="65">
        <v>3558</v>
      </c>
      <c r="B518" s="67" t="s">
        <v>585</v>
      </c>
      <c r="C518" s="65" t="s">
        <v>315</v>
      </c>
      <c r="D518" s="65" t="s">
        <v>572</v>
      </c>
    </row>
    <row r="519" spans="1:4" x14ac:dyDescent="0.45">
      <c r="A519" s="65">
        <v>3559</v>
      </c>
      <c r="B519" s="67" t="s">
        <v>586</v>
      </c>
      <c r="C519" s="65" t="s">
        <v>315</v>
      </c>
      <c r="D519" s="65" t="s">
        <v>572</v>
      </c>
    </row>
    <row r="520" spans="1:4" x14ac:dyDescent="0.45">
      <c r="A520" s="65">
        <v>3560</v>
      </c>
      <c r="B520" s="67" t="s">
        <v>587</v>
      </c>
      <c r="C520" s="65" t="s">
        <v>315</v>
      </c>
      <c r="D520" s="65" t="s">
        <v>572</v>
      </c>
    </row>
    <row r="521" spans="1:4" x14ac:dyDescent="0.45">
      <c r="A521" s="65">
        <v>3561</v>
      </c>
      <c r="B521" s="67" t="s">
        <v>588</v>
      </c>
      <c r="C521" s="65" t="s">
        <v>315</v>
      </c>
      <c r="D521" s="65" t="s">
        <v>572</v>
      </c>
    </row>
    <row r="522" spans="1:4" x14ac:dyDescent="0.45">
      <c r="A522" s="65">
        <v>3562</v>
      </c>
      <c r="B522" s="67" t="s">
        <v>589</v>
      </c>
      <c r="C522" s="65" t="s">
        <v>315</v>
      </c>
      <c r="D522" s="65" t="s">
        <v>572</v>
      </c>
    </row>
    <row r="523" spans="1:4" x14ac:dyDescent="0.45">
      <c r="A523" s="65">
        <v>3563</v>
      </c>
      <c r="B523" s="67" t="s">
        <v>590</v>
      </c>
      <c r="C523" s="65" t="s">
        <v>315</v>
      </c>
      <c r="D523" s="65" t="s">
        <v>572</v>
      </c>
    </row>
    <row r="524" spans="1:4" x14ac:dyDescent="0.45">
      <c r="A524" s="65">
        <v>3564</v>
      </c>
      <c r="B524" s="67" t="s">
        <v>591</v>
      </c>
      <c r="C524" s="65" t="s">
        <v>315</v>
      </c>
      <c r="D524" s="65" t="s">
        <v>572</v>
      </c>
    </row>
    <row r="525" spans="1:4" x14ac:dyDescent="0.45">
      <c r="A525" s="65">
        <v>3565</v>
      </c>
      <c r="B525" s="67" t="s">
        <v>592</v>
      </c>
      <c r="C525" s="65" t="s">
        <v>315</v>
      </c>
      <c r="D525" s="65" t="s">
        <v>572</v>
      </c>
    </row>
    <row r="526" spans="1:4" x14ac:dyDescent="0.45">
      <c r="A526" s="65">
        <v>3566</v>
      </c>
      <c r="B526" s="67" t="s">
        <v>593</v>
      </c>
      <c r="C526" s="65" t="s">
        <v>315</v>
      </c>
      <c r="D526" s="65" t="s">
        <v>572</v>
      </c>
    </row>
    <row r="527" spans="1:4" x14ac:dyDescent="0.45">
      <c r="A527" s="65">
        <v>3567</v>
      </c>
      <c r="B527" s="67" t="s">
        <v>594</v>
      </c>
      <c r="C527" s="65" t="s">
        <v>315</v>
      </c>
      <c r="D527" s="65" t="s">
        <v>572</v>
      </c>
    </row>
    <row r="528" spans="1:4" x14ac:dyDescent="0.45">
      <c r="A528" s="65">
        <v>3568</v>
      </c>
      <c r="B528" s="67" t="s">
        <v>595</v>
      </c>
      <c r="C528" s="65" t="s">
        <v>315</v>
      </c>
      <c r="D528" s="65" t="s">
        <v>572</v>
      </c>
    </row>
    <row r="529" spans="1:4" x14ac:dyDescent="0.45">
      <c r="A529" s="65">
        <v>3569</v>
      </c>
      <c r="B529" s="67" t="s">
        <v>596</v>
      </c>
      <c r="C529" s="65" t="s">
        <v>315</v>
      </c>
      <c r="D529" s="65" t="s">
        <v>572</v>
      </c>
    </row>
    <row r="530" spans="1:4" x14ac:dyDescent="0.45">
      <c r="A530" s="65">
        <v>3570</v>
      </c>
      <c r="B530" s="67" t="s">
        <v>597</v>
      </c>
      <c r="C530" s="65" t="s">
        <v>315</v>
      </c>
      <c r="D530" s="65" t="s">
        <v>572</v>
      </c>
    </row>
    <row r="531" spans="1:4" x14ac:dyDescent="0.45">
      <c r="A531" s="65">
        <v>3571</v>
      </c>
      <c r="B531" s="67" t="s">
        <v>598</v>
      </c>
      <c r="C531" s="65" t="s">
        <v>315</v>
      </c>
      <c r="D531" s="65" t="s">
        <v>572</v>
      </c>
    </row>
    <row r="532" spans="1:4" x14ac:dyDescent="0.45">
      <c r="A532" s="65">
        <v>3572</v>
      </c>
      <c r="B532" s="67" t="s">
        <v>427</v>
      </c>
      <c r="C532" s="65" t="s">
        <v>315</v>
      </c>
      <c r="D532" s="65" t="s">
        <v>572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9E703-B8CC-46E2-8A7E-628EC8D7DE73}">
  <sheetPr>
    <tabColor theme="5" tint="0.79998168889431442"/>
  </sheetPr>
  <dimension ref="A1:Q26"/>
  <sheetViews>
    <sheetView zoomScaleNormal="100" workbookViewId="0">
      <selection activeCell="A2" sqref="A2"/>
    </sheetView>
  </sheetViews>
  <sheetFormatPr defaultColWidth="9" defaultRowHeight="13.2" x14ac:dyDescent="0.45"/>
  <cols>
    <col min="1" max="1" width="5.69921875" style="3" customWidth="1"/>
    <col min="2" max="2" width="5.59765625" style="3" customWidth="1"/>
    <col min="3" max="11" width="4.09765625" style="3" customWidth="1"/>
    <col min="12" max="14" width="4.59765625" style="3" customWidth="1"/>
    <col min="15" max="15" width="8.69921875" style="3" customWidth="1"/>
    <col min="16" max="16" width="5" style="3" customWidth="1"/>
    <col min="17" max="17" width="13.19921875" style="3" customWidth="1"/>
    <col min="18" max="16384" width="9" style="3"/>
  </cols>
  <sheetData>
    <row r="1" spans="1:17" x14ac:dyDescent="0.4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7" ht="26.25" customHeight="1" x14ac:dyDescent="0.45">
      <c r="A2" s="68"/>
      <c r="B2" s="68"/>
      <c r="C2" s="68"/>
      <c r="D2" s="68"/>
      <c r="E2" s="68"/>
      <c r="F2" s="68"/>
      <c r="G2" s="68"/>
      <c r="H2" s="68"/>
      <c r="I2" s="68"/>
      <c r="J2" s="69" t="s">
        <v>41</v>
      </c>
      <c r="K2" s="69"/>
      <c r="L2" s="70"/>
      <c r="M2" s="71" t="s">
        <v>36</v>
      </c>
      <c r="N2" s="70"/>
      <c r="O2" s="71" t="s">
        <v>37</v>
      </c>
      <c r="P2" s="72"/>
    </row>
    <row r="3" spans="1:17" ht="31.5" customHeight="1" x14ac:dyDescent="0.45">
      <c r="A3" s="73" t="s">
        <v>12</v>
      </c>
      <c r="B3" s="73"/>
      <c r="C3" s="73"/>
      <c r="D3" s="73"/>
      <c r="E3" s="73"/>
      <c r="F3" s="73"/>
      <c r="G3" s="73"/>
      <c r="H3" s="73"/>
      <c r="I3" s="74"/>
      <c r="J3" s="74"/>
      <c r="K3" s="68"/>
      <c r="L3" s="68"/>
      <c r="M3" s="68"/>
      <c r="N3" s="68"/>
      <c r="O3" s="68"/>
      <c r="P3" s="68"/>
    </row>
    <row r="4" spans="1:17" ht="10.8" customHeight="1" x14ac:dyDescent="0.45">
      <c r="A4" s="74"/>
      <c r="B4" s="74"/>
      <c r="C4" s="74"/>
      <c r="D4" s="74"/>
      <c r="E4" s="74"/>
      <c r="F4" s="74"/>
      <c r="G4" s="74"/>
      <c r="H4" s="74"/>
      <c r="I4" s="74"/>
      <c r="J4" s="74"/>
      <c r="K4" s="68"/>
      <c r="L4" s="68"/>
      <c r="M4" s="68"/>
      <c r="N4" s="68"/>
      <c r="O4" s="68"/>
      <c r="P4" s="68"/>
    </row>
    <row r="5" spans="1:17" ht="16.8" customHeight="1" x14ac:dyDescent="0.45">
      <c r="A5" s="68"/>
      <c r="B5" s="68"/>
      <c r="C5" s="68"/>
      <c r="D5" s="75" t="s">
        <v>609</v>
      </c>
      <c r="E5" s="76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7" ht="24.75" customHeight="1" x14ac:dyDescent="0.45">
      <c r="A6" s="68"/>
      <c r="B6" s="68"/>
      <c r="C6" s="68"/>
      <c r="D6" s="68"/>
      <c r="E6" s="77" t="s">
        <v>607</v>
      </c>
      <c r="F6" s="77"/>
      <c r="G6" s="78"/>
      <c r="H6" s="78"/>
      <c r="I6" s="79" t="s">
        <v>28</v>
      </c>
      <c r="J6" s="79"/>
      <c r="K6" s="80" t="str">
        <f>IF(G6="","",(VLOOKUP(G6,園番号!A:B,2,0)))</f>
        <v/>
      </c>
      <c r="L6" s="80"/>
      <c r="M6" s="80"/>
      <c r="N6" s="80"/>
      <c r="O6" s="80"/>
      <c r="P6" s="80"/>
      <c r="Q6" s="5"/>
    </row>
    <row r="7" spans="1:17" x14ac:dyDescent="0.4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7" ht="27" customHeight="1" x14ac:dyDescent="0.45">
      <c r="A8" s="68"/>
      <c r="B8" s="68"/>
      <c r="C8" s="68"/>
      <c r="D8" s="68"/>
      <c r="E8" s="68"/>
      <c r="F8" s="68"/>
      <c r="G8" s="68"/>
      <c r="H8" s="68"/>
      <c r="I8" s="68"/>
      <c r="J8" s="68"/>
      <c r="K8" s="72" t="s">
        <v>13</v>
      </c>
      <c r="L8" s="72"/>
      <c r="M8" s="81"/>
      <c r="N8" s="81"/>
      <c r="O8" s="81"/>
      <c r="P8" s="72" t="s">
        <v>15</v>
      </c>
    </row>
    <row r="9" spans="1:17" ht="36" customHeight="1" x14ac:dyDescent="0.4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7" ht="27.75" customHeight="1" x14ac:dyDescent="0.45">
      <c r="A10" s="82" t="s">
        <v>40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7"/>
    </row>
    <row r="11" spans="1:17" ht="9" customHeight="1" x14ac:dyDescent="0.4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7" ht="27.75" customHeight="1" x14ac:dyDescent="0.45">
      <c r="A12" s="73" t="s">
        <v>22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9"/>
    </row>
    <row r="13" spans="1:17" ht="9.75" customHeight="1" thickBot="1" x14ac:dyDescent="0.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7" ht="27.75" customHeight="1" x14ac:dyDescent="0.45">
      <c r="A14" s="84" t="s">
        <v>16</v>
      </c>
      <c r="B14" s="85"/>
      <c r="C14" s="86" t="s">
        <v>0</v>
      </c>
      <c r="D14" s="87"/>
      <c r="E14" s="87"/>
      <c r="F14" s="87"/>
      <c r="G14" s="87"/>
      <c r="H14" s="87"/>
      <c r="I14" s="87"/>
      <c r="J14" s="87"/>
      <c r="K14" s="88"/>
      <c r="L14" s="89" t="s">
        <v>19</v>
      </c>
      <c r="M14" s="87"/>
      <c r="N14" s="85"/>
      <c r="O14" s="86" t="s">
        <v>32</v>
      </c>
      <c r="P14" s="90"/>
    </row>
    <row r="15" spans="1:17" ht="36.75" customHeight="1" x14ac:dyDescent="0.45">
      <c r="A15" s="91"/>
      <c r="B15" s="92"/>
      <c r="C15" s="93" t="s">
        <v>17</v>
      </c>
      <c r="D15" s="94"/>
      <c r="E15" s="94"/>
      <c r="F15" s="94" t="s">
        <v>18</v>
      </c>
      <c r="G15" s="94"/>
      <c r="H15" s="94"/>
      <c r="I15" s="94" t="s">
        <v>14</v>
      </c>
      <c r="J15" s="94"/>
      <c r="K15" s="95"/>
      <c r="L15" s="96"/>
      <c r="M15" s="94"/>
      <c r="N15" s="92"/>
      <c r="O15" s="93"/>
      <c r="P15" s="97"/>
    </row>
    <row r="16" spans="1:17" ht="41.25" customHeight="1" x14ac:dyDescent="0.45">
      <c r="A16" s="98" t="s">
        <v>29</v>
      </c>
      <c r="B16" s="99"/>
      <c r="C16" s="100"/>
      <c r="D16" s="101"/>
      <c r="E16" s="102"/>
      <c r="F16" s="103"/>
      <c r="G16" s="101"/>
      <c r="H16" s="102"/>
      <c r="I16" s="103"/>
      <c r="J16" s="101"/>
      <c r="K16" s="104"/>
      <c r="L16" s="105">
        <f>SUM(C16:K16)</f>
        <v>0</v>
      </c>
      <c r="M16" s="106"/>
      <c r="N16" s="107"/>
      <c r="O16" s="108"/>
      <c r="P16" s="109"/>
    </row>
    <row r="17" spans="1:16" ht="39" customHeight="1" x14ac:dyDescent="0.45">
      <c r="A17" s="110" t="s">
        <v>30</v>
      </c>
      <c r="B17" s="111"/>
      <c r="C17" s="112"/>
      <c r="D17" s="113"/>
      <c r="E17" s="114"/>
      <c r="F17" s="115"/>
      <c r="G17" s="113"/>
      <c r="H17" s="114"/>
      <c r="I17" s="115"/>
      <c r="J17" s="113"/>
      <c r="K17" s="116"/>
      <c r="L17" s="105">
        <f t="shared" ref="L17:L18" si="0">SUM(C17:K17)</f>
        <v>0</v>
      </c>
      <c r="M17" s="106"/>
      <c r="N17" s="107"/>
      <c r="O17" s="117"/>
      <c r="P17" s="118"/>
    </row>
    <row r="18" spans="1:16" ht="41.25" customHeight="1" thickBot="1" x14ac:dyDescent="0.5">
      <c r="A18" s="119" t="s">
        <v>31</v>
      </c>
      <c r="B18" s="120"/>
      <c r="C18" s="121"/>
      <c r="D18" s="122"/>
      <c r="E18" s="123"/>
      <c r="F18" s="124"/>
      <c r="G18" s="122"/>
      <c r="H18" s="123"/>
      <c r="I18" s="124"/>
      <c r="J18" s="122"/>
      <c r="K18" s="125"/>
      <c r="L18" s="126">
        <f t="shared" si="0"/>
        <v>0</v>
      </c>
      <c r="M18" s="127"/>
      <c r="N18" s="128"/>
      <c r="O18" s="129"/>
      <c r="P18" s="130"/>
    </row>
    <row r="19" spans="1:16" ht="54.6" customHeight="1" thickTop="1" thickBot="1" x14ac:dyDescent="0.5">
      <c r="A19" s="131" t="s">
        <v>39</v>
      </c>
      <c r="B19" s="132"/>
      <c r="C19" s="133">
        <f>SUM(C16:E18)</f>
        <v>0</v>
      </c>
      <c r="D19" s="134"/>
      <c r="E19" s="134"/>
      <c r="F19" s="134">
        <f>SUM(F16:H18)</f>
        <v>0</v>
      </c>
      <c r="G19" s="134"/>
      <c r="H19" s="134"/>
      <c r="I19" s="134">
        <f>SUM(I16:K18)</f>
        <v>0</v>
      </c>
      <c r="J19" s="134"/>
      <c r="K19" s="135"/>
      <c r="L19" s="136"/>
      <c r="M19" s="137"/>
      <c r="N19" s="138"/>
      <c r="O19" s="139"/>
      <c r="P19" s="140"/>
    </row>
    <row r="20" spans="1:16" ht="23.25" customHeight="1" x14ac:dyDescent="0.45">
      <c r="A20" s="141" t="s">
        <v>33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</row>
    <row r="21" spans="1:16" x14ac:dyDescent="0.4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6" x14ac:dyDescent="0.4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1:16" ht="14.4" x14ac:dyDescent="0.45">
      <c r="A23" s="142" t="s">
        <v>38</v>
      </c>
      <c r="B23" s="143" t="s">
        <v>35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1:16" ht="20.399999999999999" customHeight="1" x14ac:dyDescent="0.45">
      <c r="A24" s="68"/>
      <c r="B24" s="144" t="s">
        <v>608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1:16" x14ac:dyDescent="0.4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6" ht="22.2" customHeight="1" x14ac:dyDescent="0.45">
      <c r="A26" s="68"/>
      <c r="B26" s="145" t="s">
        <v>34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</sheetData>
  <mergeCells count="41">
    <mergeCell ref="O17:P17"/>
    <mergeCell ref="C16:E16"/>
    <mergeCell ref="F16:H16"/>
    <mergeCell ref="I16:K16"/>
    <mergeCell ref="A16:B16"/>
    <mergeCell ref="L16:N16"/>
    <mergeCell ref="A17:B17"/>
    <mergeCell ref="C17:E17"/>
    <mergeCell ref="F17:H17"/>
    <mergeCell ref="I17:K17"/>
    <mergeCell ref="L17:N17"/>
    <mergeCell ref="O16:P16"/>
    <mergeCell ref="A20:P20"/>
    <mergeCell ref="A18:B18"/>
    <mergeCell ref="C18:E18"/>
    <mergeCell ref="F18:H18"/>
    <mergeCell ref="I18:K18"/>
    <mergeCell ref="L18:N18"/>
    <mergeCell ref="O18:P18"/>
    <mergeCell ref="M8:O8"/>
    <mergeCell ref="I6:J6"/>
    <mergeCell ref="F15:H15"/>
    <mergeCell ref="I15:K15"/>
    <mergeCell ref="E6:F6"/>
    <mergeCell ref="G6:H6"/>
    <mergeCell ref="J2:K2"/>
    <mergeCell ref="A14:B15"/>
    <mergeCell ref="C15:E15"/>
    <mergeCell ref="O14:P15"/>
    <mergeCell ref="A19:B19"/>
    <mergeCell ref="C19:E19"/>
    <mergeCell ref="F19:H19"/>
    <mergeCell ref="I19:K19"/>
    <mergeCell ref="L19:N19"/>
    <mergeCell ref="O19:P19"/>
    <mergeCell ref="L14:N15"/>
    <mergeCell ref="C14:K14"/>
    <mergeCell ref="A3:H3"/>
    <mergeCell ref="A10:O10"/>
    <mergeCell ref="A12:O12"/>
    <mergeCell ref="K6:P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DB182-28C3-40F3-8F31-FB4AA6B5CAAE}">
  <sheetPr>
    <tabColor rgb="FFFF0000"/>
  </sheetPr>
  <dimension ref="A1:V88"/>
  <sheetViews>
    <sheetView showZeros="0" view="pageBreakPreview" zoomScaleNormal="120" zoomScaleSheetLayoutView="100" workbookViewId="0">
      <selection activeCell="J11" sqref="J11"/>
    </sheetView>
  </sheetViews>
  <sheetFormatPr defaultRowHeight="18" x14ac:dyDescent="0.45"/>
  <cols>
    <col min="1" max="1" width="2.296875" customWidth="1"/>
    <col min="2" max="2" width="4.3984375" customWidth="1"/>
    <col min="3" max="3" width="6.69921875" customWidth="1"/>
    <col min="4" max="4" width="8.19921875" customWidth="1"/>
    <col min="5" max="5" width="8.3984375" customWidth="1"/>
    <col min="6" max="8" width="5.296875" customWidth="1"/>
    <col min="9" max="10" width="4.3984375" customWidth="1"/>
    <col min="11" max="11" width="4.69921875" customWidth="1"/>
    <col min="12" max="12" width="4.09765625" customWidth="1"/>
    <col min="13" max="13" width="4.19921875" customWidth="1"/>
    <col min="14" max="17" width="5.19921875" customWidth="1"/>
    <col min="18" max="18" width="3.796875" customWidth="1"/>
    <col min="19" max="19" width="2.59765625" customWidth="1"/>
  </cols>
  <sheetData>
    <row r="1" spans="1:22" ht="31.8" customHeight="1" x14ac:dyDescent="0.45">
      <c r="A1" s="68"/>
      <c r="B1" s="68"/>
      <c r="C1" s="146" t="s">
        <v>618</v>
      </c>
      <c r="D1" s="68"/>
      <c r="E1" s="68"/>
      <c r="F1" s="68"/>
      <c r="G1" s="68"/>
      <c r="H1" s="68"/>
      <c r="I1" s="68"/>
      <c r="J1" s="68"/>
      <c r="K1" s="147" t="s">
        <v>624</v>
      </c>
      <c r="L1" s="147"/>
      <c r="M1" s="147"/>
      <c r="N1" s="147"/>
      <c r="O1" s="147"/>
      <c r="P1" s="147"/>
      <c r="Q1" s="147"/>
      <c r="R1" s="147"/>
      <c r="S1" s="68"/>
    </row>
    <row r="2" spans="1:22" ht="21.6" customHeight="1" x14ac:dyDescent="0.45">
      <c r="A2" s="68"/>
      <c r="B2" s="68"/>
      <c r="C2" s="68"/>
      <c r="D2" s="148" t="s">
        <v>617</v>
      </c>
      <c r="E2" s="149"/>
      <c r="F2" s="150"/>
      <c r="G2" s="151"/>
      <c r="H2" s="151"/>
      <c r="I2" s="151"/>
      <c r="J2" s="151"/>
      <c r="K2" s="149"/>
      <c r="L2" s="151"/>
      <c r="M2" s="151"/>
      <c r="N2" s="151"/>
      <c r="O2" s="68"/>
      <c r="P2" s="68"/>
      <c r="Q2" s="68"/>
      <c r="R2" s="68"/>
      <c r="S2" s="68"/>
    </row>
    <row r="3" spans="1:22" ht="21.6" customHeight="1" x14ac:dyDescent="0.45">
      <c r="A3" s="68"/>
      <c r="B3" s="68"/>
      <c r="C3" s="68"/>
      <c r="D3" s="149" t="s">
        <v>619</v>
      </c>
      <c r="E3" s="149"/>
      <c r="F3" s="150"/>
      <c r="G3" s="151"/>
      <c r="H3" s="151"/>
      <c r="I3" s="151"/>
      <c r="J3" s="151"/>
      <c r="K3" s="151"/>
      <c r="L3" s="151"/>
      <c r="M3" s="151"/>
      <c r="N3" s="151"/>
      <c r="O3" s="68"/>
      <c r="P3" s="68"/>
      <c r="Q3" s="68"/>
      <c r="R3" s="68"/>
      <c r="S3" s="68"/>
    </row>
    <row r="4" spans="1:22" ht="21.6" customHeight="1" x14ac:dyDescent="0.45">
      <c r="A4" s="68"/>
      <c r="B4" s="68"/>
      <c r="C4" s="68"/>
      <c r="D4" s="152" t="s">
        <v>615</v>
      </c>
      <c r="E4" s="152"/>
      <c r="F4" s="152"/>
      <c r="G4" s="151"/>
      <c r="H4" s="151"/>
      <c r="I4" s="151"/>
      <c r="J4" s="151"/>
      <c r="K4" s="151"/>
      <c r="L4" s="151"/>
      <c r="M4" s="151"/>
      <c r="N4" s="151"/>
      <c r="O4" s="68"/>
      <c r="P4" s="68"/>
      <c r="Q4" s="68"/>
      <c r="R4" s="68"/>
      <c r="S4" s="68"/>
    </row>
    <row r="5" spans="1:22" ht="21.6" customHeight="1" x14ac:dyDescent="0.45">
      <c r="A5" s="68"/>
      <c r="B5" s="68"/>
      <c r="C5" s="68"/>
      <c r="D5" s="152" t="s">
        <v>622</v>
      </c>
      <c r="E5" s="152"/>
      <c r="F5" s="152"/>
      <c r="G5" s="151"/>
      <c r="H5" s="151"/>
      <c r="I5" s="151"/>
      <c r="J5" s="151"/>
      <c r="K5" s="151"/>
      <c r="L5" s="151"/>
      <c r="M5" s="151"/>
      <c r="N5" s="151"/>
      <c r="O5" s="68"/>
      <c r="P5" s="68"/>
      <c r="Q5" s="68"/>
      <c r="R5" s="68"/>
      <c r="S5" s="68"/>
    </row>
    <row r="6" spans="1:22" ht="16.2" customHeight="1" thickBot="1" x14ac:dyDescent="0.5">
      <c r="A6" s="68"/>
      <c r="B6" s="68"/>
      <c r="C6" s="68"/>
      <c r="D6" s="153"/>
      <c r="E6" s="149"/>
      <c r="F6" s="150"/>
      <c r="G6" s="151"/>
      <c r="H6" s="151"/>
      <c r="I6" s="151"/>
      <c r="J6" s="151"/>
      <c r="K6" s="151"/>
      <c r="L6" s="151"/>
      <c r="M6" s="151"/>
      <c r="N6" s="151"/>
      <c r="O6" s="68"/>
      <c r="P6" s="68"/>
      <c r="Q6" s="68"/>
      <c r="R6" s="154"/>
      <c r="S6" s="68"/>
    </row>
    <row r="7" spans="1:22" ht="19.8" customHeight="1" x14ac:dyDescent="0.45">
      <c r="A7" s="68"/>
      <c r="B7" s="155"/>
      <c r="C7" s="156"/>
      <c r="D7" s="157" t="s">
        <v>599</v>
      </c>
      <c r="E7" s="156"/>
      <c r="F7" s="158" t="s">
        <v>610</v>
      </c>
      <c r="G7" s="159"/>
      <c r="H7" s="159"/>
      <c r="I7" s="159"/>
      <c r="J7" s="159"/>
      <c r="K7" s="159"/>
      <c r="L7" s="159"/>
      <c r="M7" s="159"/>
      <c r="N7" s="159"/>
      <c r="O7" s="156"/>
      <c r="P7" s="156"/>
      <c r="Q7" s="156"/>
      <c r="R7" s="160"/>
      <c r="S7" s="68"/>
    </row>
    <row r="8" spans="1:22" ht="4.8" customHeight="1" thickBot="1" x14ac:dyDescent="0.5">
      <c r="A8" s="161"/>
      <c r="B8" s="68"/>
      <c r="C8" s="68"/>
      <c r="D8" s="153"/>
      <c r="E8" s="68"/>
      <c r="F8" s="150"/>
      <c r="G8" s="151"/>
      <c r="H8" s="151"/>
      <c r="I8" s="151"/>
      <c r="J8" s="151"/>
      <c r="K8" s="151"/>
      <c r="L8" s="151"/>
      <c r="M8" s="151"/>
      <c r="N8" s="151"/>
      <c r="O8" s="68"/>
      <c r="P8" s="68"/>
      <c r="Q8" s="68"/>
      <c r="R8" s="161"/>
      <c r="S8" s="68"/>
    </row>
    <row r="9" spans="1:22" ht="29.4" customHeight="1" thickBot="1" x14ac:dyDescent="0.5">
      <c r="A9" s="161"/>
      <c r="B9" s="68"/>
      <c r="C9" s="162" t="s">
        <v>600</v>
      </c>
      <c r="D9" s="163" t="s">
        <v>42</v>
      </c>
      <c r="E9" s="164"/>
      <c r="F9" s="71" t="s">
        <v>602</v>
      </c>
      <c r="G9" s="71"/>
      <c r="H9" s="165" t="s">
        <v>623</v>
      </c>
      <c r="I9" s="166"/>
      <c r="J9" s="166"/>
      <c r="K9" s="166"/>
      <c r="L9" s="166"/>
      <c r="M9" s="166"/>
      <c r="N9" s="166"/>
      <c r="O9" s="166"/>
      <c r="P9" s="166"/>
      <c r="Q9" s="71"/>
      <c r="R9" s="167"/>
      <c r="S9" s="68"/>
      <c r="V9" s="28"/>
    </row>
    <row r="10" spans="1:22" ht="10.199999999999999" customHeight="1" x14ac:dyDescent="0.45">
      <c r="A10" s="68"/>
      <c r="B10" s="168"/>
      <c r="C10" s="142"/>
      <c r="D10" s="169"/>
      <c r="E10" s="145"/>
      <c r="F10" s="68"/>
      <c r="G10" s="68"/>
      <c r="H10" s="170"/>
      <c r="I10" s="151"/>
      <c r="J10" s="151"/>
      <c r="K10" s="151"/>
      <c r="L10" s="151"/>
      <c r="M10" s="151"/>
      <c r="N10" s="151"/>
      <c r="O10" s="151"/>
      <c r="P10" s="151"/>
      <c r="Q10" s="68"/>
      <c r="R10" s="161"/>
      <c r="S10" s="68"/>
      <c r="V10" s="28"/>
    </row>
    <row r="11" spans="1:22" ht="29.4" customHeight="1" x14ac:dyDescent="0.45">
      <c r="A11" s="68"/>
      <c r="B11" s="168"/>
      <c r="C11" s="162" t="s">
        <v>601</v>
      </c>
      <c r="D11" s="171" t="s">
        <v>0</v>
      </c>
      <c r="E11" s="172"/>
      <c r="F11" s="71" t="s">
        <v>611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167"/>
      <c r="S11" s="68"/>
    </row>
    <row r="12" spans="1:22" ht="6.6" customHeight="1" x14ac:dyDescent="0.45">
      <c r="A12" s="68"/>
      <c r="B12" s="168"/>
      <c r="C12" s="142"/>
      <c r="D12" s="68"/>
      <c r="E12" s="145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161"/>
      <c r="S12" s="68"/>
    </row>
    <row r="13" spans="1:22" ht="29.4" customHeight="1" x14ac:dyDescent="0.45">
      <c r="A13" s="68"/>
      <c r="B13" s="168"/>
      <c r="C13" s="162" t="s">
        <v>603</v>
      </c>
      <c r="D13" s="173" t="s">
        <v>27</v>
      </c>
      <c r="E13" s="174"/>
      <c r="F13" s="71" t="s">
        <v>611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167"/>
      <c r="S13" s="68"/>
    </row>
    <row r="14" spans="1:22" ht="7.2" customHeight="1" x14ac:dyDescent="0.45">
      <c r="A14" s="68"/>
      <c r="B14" s="168"/>
      <c r="C14" s="142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161"/>
      <c r="S14" s="68"/>
      <c r="V14" s="29"/>
    </row>
    <row r="15" spans="1:22" ht="29.4" customHeight="1" x14ac:dyDescent="0.45">
      <c r="A15" s="68"/>
      <c r="B15" s="168"/>
      <c r="C15" s="162" t="s">
        <v>604</v>
      </c>
      <c r="D15" s="175" t="s">
        <v>48</v>
      </c>
      <c r="E15" s="176"/>
      <c r="F15" s="71" t="s">
        <v>621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167"/>
      <c r="S15" s="68"/>
    </row>
    <row r="16" spans="1:22" ht="7.2" customHeight="1" x14ac:dyDescent="0.45">
      <c r="A16" s="68"/>
      <c r="B16" s="168"/>
      <c r="C16" s="142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161"/>
      <c r="S16" s="68"/>
      <c r="U16" s="30"/>
    </row>
    <row r="17" spans="1:20" ht="29.4" customHeight="1" x14ac:dyDescent="0.45">
      <c r="A17" s="68"/>
      <c r="B17" s="168"/>
      <c r="C17" s="162" t="s">
        <v>605</v>
      </c>
      <c r="D17" s="173" t="s">
        <v>3</v>
      </c>
      <c r="E17" s="177"/>
      <c r="F17" s="71" t="s">
        <v>620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167"/>
      <c r="S17" s="68"/>
    </row>
    <row r="18" spans="1:20" x14ac:dyDescent="0.45">
      <c r="A18" s="68"/>
      <c r="B18" s="1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161"/>
      <c r="S18" s="68"/>
    </row>
    <row r="19" spans="1:20" ht="27.75" customHeight="1" thickBot="1" x14ac:dyDescent="0.5">
      <c r="A19" s="68"/>
      <c r="B19" s="178" t="s">
        <v>625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161"/>
      <c r="S19" s="68"/>
    </row>
    <row r="20" spans="1:20" ht="30" customHeight="1" thickTop="1" thickBot="1" x14ac:dyDescent="0.5">
      <c r="A20" s="68"/>
      <c r="B20" s="179" t="s">
        <v>0</v>
      </c>
      <c r="C20" s="180"/>
      <c r="D20" s="180"/>
      <c r="E20" s="181" t="s">
        <v>42</v>
      </c>
      <c r="F20" s="182"/>
      <c r="G20" s="183"/>
      <c r="H20" s="184" t="s">
        <v>27</v>
      </c>
      <c r="I20" s="185"/>
      <c r="J20" s="186"/>
      <c r="K20" s="186"/>
      <c r="L20" s="187" t="s">
        <v>48</v>
      </c>
      <c r="M20" s="188"/>
      <c r="N20" s="189"/>
      <c r="O20" s="190" t="s">
        <v>50</v>
      </c>
      <c r="P20" s="191">
        <v>1</v>
      </c>
      <c r="Q20" s="192" t="s">
        <v>49</v>
      </c>
      <c r="R20" s="161"/>
      <c r="S20" s="68"/>
    </row>
    <row r="21" spans="1:20" ht="30" customHeight="1" thickTop="1" x14ac:dyDescent="0.45">
      <c r="A21" s="68"/>
      <c r="B21" s="179" t="s">
        <v>5</v>
      </c>
      <c r="C21" s="193" t="str">
        <f>IF(F20="","",(VLOOKUP(F20,[1]園番号!A:C,3,0)))</f>
        <v/>
      </c>
      <c r="D21" s="193"/>
      <c r="E21" s="65" t="s">
        <v>28</v>
      </c>
      <c r="F21" s="194" t="str">
        <f>IF(F20="","",VLOOKUP(F20,[1]園番号!A:B,2,0))</f>
        <v/>
      </c>
      <c r="G21" s="195"/>
      <c r="H21" s="196"/>
      <c r="I21" s="196"/>
      <c r="J21" s="196"/>
      <c r="K21" s="197"/>
      <c r="L21" s="198" t="s">
        <v>3</v>
      </c>
      <c r="M21" s="198"/>
      <c r="N21" s="199"/>
      <c r="O21" s="199"/>
      <c r="P21" s="199"/>
      <c r="Q21" s="199"/>
      <c r="R21" s="161"/>
      <c r="S21" s="68"/>
    </row>
    <row r="22" spans="1:20" ht="3.75" customHeight="1" thickBot="1" x14ac:dyDescent="0.5">
      <c r="A22" s="68"/>
      <c r="B22" s="200"/>
      <c r="C22" s="201"/>
      <c r="D22" s="201"/>
      <c r="E22" s="202"/>
      <c r="F22" s="202"/>
      <c r="G22" s="202"/>
      <c r="H22" s="202"/>
      <c r="I22" s="202"/>
      <c r="J22" s="203"/>
      <c r="K22" s="204"/>
      <c r="L22" s="204"/>
      <c r="M22" s="205"/>
      <c r="N22" s="205"/>
      <c r="O22" s="205"/>
      <c r="P22" s="205"/>
      <c r="Q22" s="205"/>
      <c r="R22" s="206"/>
      <c r="S22" s="68"/>
    </row>
    <row r="23" spans="1:20" ht="21.9" customHeight="1" thickBot="1" x14ac:dyDescent="0.5">
      <c r="A23" s="68"/>
      <c r="B23" s="207" t="s">
        <v>2</v>
      </c>
      <c r="C23" s="208" t="s">
        <v>10</v>
      </c>
      <c r="D23" s="79"/>
      <c r="E23" s="209"/>
      <c r="F23" s="210" t="s">
        <v>4</v>
      </c>
      <c r="G23" s="211"/>
      <c r="H23" s="212"/>
      <c r="I23" s="213" t="s">
        <v>2</v>
      </c>
      <c r="J23" s="211" t="s">
        <v>10</v>
      </c>
      <c r="K23" s="211"/>
      <c r="L23" s="211"/>
      <c r="M23" s="211"/>
      <c r="N23" s="214"/>
      <c r="O23" s="210" t="s">
        <v>4</v>
      </c>
      <c r="P23" s="211"/>
      <c r="Q23" s="214"/>
      <c r="R23" s="68"/>
      <c r="S23" s="68"/>
      <c r="T23" s="31"/>
    </row>
    <row r="24" spans="1:20" ht="23.4" customHeight="1" thickBot="1" x14ac:dyDescent="0.5">
      <c r="A24" s="68"/>
      <c r="B24" s="215">
        <v>1</v>
      </c>
      <c r="C24" s="216" t="s">
        <v>612</v>
      </c>
      <c r="D24" s="217"/>
      <c r="E24" s="218"/>
      <c r="F24" s="219" t="s">
        <v>45</v>
      </c>
      <c r="G24" s="220" t="s">
        <v>46</v>
      </c>
      <c r="H24" s="221" t="s">
        <v>47</v>
      </c>
      <c r="I24" s="222">
        <v>26</v>
      </c>
      <c r="J24" s="196"/>
      <c r="K24" s="196"/>
      <c r="L24" s="196"/>
      <c r="M24" s="196"/>
      <c r="N24" s="197"/>
      <c r="O24" s="223" t="s">
        <v>45</v>
      </c>
      <c r="P24" s="220" t="s">
        <v>46</v>
      </c>
      <c r="Q24" s="224" t="s">
        <v>606</v>
      </c>
      <c r="R24" s="68"/>
      <c r="S24" s="68"/>
      <c r="T24" s="32"/>
    </row>
    <row r="25" spans="1:20" ht="23.4" customHeight="1" thickBot="1" x14ac:dyDescent="0.5">
      <c r="A25" s="68"/>
      <c r="B25" s="215">
        <v>2</v>
      </c>
      <c r="C25" s="216" t="s">
        <v>613</v>
      </c>
      <c r="D25" s="217"/>
      <c r="E25" s="218"/>
      <c r="F25" s="219" t="s">
        <v>45</v>
      </c>
      <c r="G25" s="220" t="s">
        <v>46</v>
      </c>
      <c r="H25" s="221" t="s">
        <v>47</v>
      </c>
      <c r="I25" s="222">
        <v>27</v>
      </c>
      <c r="J25" s="196"/>
      <c r="K25" s="196"/>
      <c r="L25" s="196"/>
      <c r="M25" s="196"/>
      <c r="N25" s="197"/>
      <c r="O25" s="223" t="s">
        <v>45</v>
      </c>
      <c r="P25" s="220" t="s">
        <v>46</v>
      </c>
      <c r="Q25" s="221" t="s">
        <v>606</v>
      </c>
      <c r="R25" s="68"/>
      <c r="S25" s="68"/>
    </row>
    <row r="26" spans="1:20" ht="23.4" customHeight="1" x14ac:dyDescent="0.45">
      <c r="A26" s="68"/>
      <c r="B26" s="65">
        <v>3</v>
      </c>
      <c r="C26" s="194"/>
      <c r="D26" s="195"/>
      <c r="E26" s="225"/>
      <c r="F26" s="223" t="s">
        <v>45</v>
      </c>
      <c r="G26" s="220" t="s">
        <v>46</v>
      </c>
      <c r="H26" s="221" t="s">
        <v>47</v>
      </c>
      <c r="I26" s="222">
        <v>28</v>
      </c>
      <c r="J26" s="196"/>
      <c r="K26" s="196"/>
      <c r="L26" s="196"/>
      <c r="M26" s="196"/>
      <c r="N26" s="197"/>
      <c r="O26" s="223" t="s">
        <v>45</v>
      </c>
      <c r="P26" s="220" t="s">
        <v>46</v>
      </c>
      <c r="Q26" s="221" t="s">
        <v>606</v>
      </c>
      <c r="R26" s="68"/>
      <c r="S26" s="68"/>
    </row>
    <row r="27" spans="1:20" ht="23.4" customHeight="1" x14ac:dyDescent="0.45">
      <c r="A27" s="68"/>
      <c r="B27" s="65">
        <v>4</v>
      </c>
      <c r="C27" s="226"/>
      <c r="D27" s="196"/>
      <c r="E27" s="197"/>
      <c r="F27" s="223" t="s">
        <v>45</v>
      </c>
      <c r="G27" s="220" t="s">
        <v>46</v>
      </c>
      <c r="H27" s="221" t="s">
        <v>47</v>
      </c>
      <c r="I27" s="222">
        <v>29</v>
      </c>
      <c r="J27" s="196"/>
      <c r="K27" s="196"/>
      <c r="L27" s="196"/>
      <c r="M27" s="196"/>
      <c r="N27" s="197"/>
      <c r="O27" s="223" t="s">
        <v>45</v>
      </c>
      <c r="P27" s="220" t="s">
        <v>46</v>
      </c>
      <c r="Q27" s="221" t="s">
        <v>47</v>
      </c>
      <c r="R27" s="68"/>
      <c r="S27" s="68"/>
    </row>
    <row r="28" spans="1:20" ht="6.6" customHeight="1" x14ac:dyDescent="0.45">
      <c r="A28" s="68"/>
      <c r="B28" s="65">
        <v>5</v>
      </c>
      <c r="C28" s="226"/>
      <c r="D28" s="196"/>
      <c r="E28" s="197"/>
      <c r="F28" s="223" t="s">
        <v>45</v>
      </c>
      <c r="G28" s="220" t="s">
        <v>46</v>
      </c>
      <c r="H28" s="221" t="s">
        <v>47</v>
      </c>
      <c r="I28" s="222">
        <v>30</v>
      </c>
      <c r="J28" s="196"/>
      <c r="K28" s="196"/>
      <c r="L28" s="196"/>
      <c r="M28" s="196"/>
      <c r="N28" s="197"/>
      <c r="O28" s="223" t="s">
        <v>45</v>
      </c>
      <c r="P28" s="220" t="s">
        <v>46</v>
      </c>
      <c r="Q28" s="221" t="s">
        <v>47</v>
      </c>
      <c r="R28" s="68"/>
      <c r="S28" s="227"/>
    </row>
    <row r="29" spans="1:20" ht="6.6" customHeight="1" x14ac:dyDescent="0.45">
      <c r="A29" s="68"/>
      <c r="B29" s="65">
        <v>6</v>
      </c>
      <c r="C29" s="226"/>
      <c r="D29" s="196"/>
      <c r="E29" s="197"/>
      <c r="F29" s="223" t="s">
        <v>45</v>
      </c>
      <c r="G29" s="220" t="s">
        <v>46</v>
      </c>
      <c r="H29" s="221" t="s">
        <v>47</v>
      </c>
      <c r="I29" s="222">
        <v>31</v>
      </c>
      <c r="J29" s="196"/>
      <c r="K29" s="196"/>
      <c r="L29" s="196"/>
      <c r="M29" s="196"/>
      <c r="N29" s="197"/>
      <c r="O29" s="223" t="s">
        <v>45</v>
      </c>
      <c r="P29" s="220" t="s">
        <v>46</v>
      </c>
      <c r="Q29" s="221" t="s">
        <v>47</v>
      </c>
      <c r="R29" s="68"/>
      <c r="S29" s="68"/>
    </row>
    <row r="30" spans="1:20" ht="0.6" customHeight="1" x14ac:dyDescent="0.45">
      <c r="A30" s="68"/>
      <c r="B30" s="65">
        <v>7</v>
      </c>
      <c r="C30" s="226"/>
      <c r="D30" s="196"/>
      <c r="E30" s="197"/>
      <c r="F30" s="223" t="s">
        <v>45</v>
      </c>
      <c r="G30" s="220" t="s">
        <v>46</v>
      </c>
      <c r="H30" s="221" t="s">
        <v>47</v>
      </c>
      <c r="I30" s="222">
        <v>32</v>
      </c>
      <c r="J30" s="196"/>
      <c r="K30" s="196"/>
      <c r="L30" s="196"/>
      <c r="M30" s="196"/>
      <c r="N30" s="197"/>
      <c r="O30" s="223" t="s">
        <v>45</v>
      </c>
      <c r="P30" s="220" t="s">
        <v>46</v>
      </c>
      <c r="Q30" s="221" t="s">
        <v>47</v>
      </c>
      <c r="R30" s="228"/>
      <c r="S30" s="68"/>
    </row>
    <row r="31" spans="1:20" ht="0.6" customHeight="1" x14ac:dyDescent="0.45">
      <c r="A31" s="68"/>
      <c r="B31" s="65">
        <v>8</v>
      </c>
      <c r="C31" s="226"/>
      <c r="D31" s="196"/>
      <c r="E31" s="197"/>
      <c r="F31" s="223" t="s">
        <v>45</v>
      </c>
      <c r="G31" s="220" t="s">
        <v>46</v>
      </c>
      <c r="H31" s="221" t="s">
        <v>47</v>
      </c>
      <c r="I31" s="222">
        <v>33</v>
      </c>
      <c r="J31" s="196"/>
      <c r="K31" s="196"/>
      <c r="L31" s="196"/>
      <c r="M31" s="196"/>
      <c r="N31" s="197"/>
      <c r="O31" s="223" t="s">
        <v>45</v>
      </c>
      <c r="P31" s="220" t="s">
        <v>46</v>
      </c>
      <c r="Q31" s="224" t="s">
        <v>47</v>
      </c>
      <c r="R31" s="68"/>
      <c r="S31" s="68"/>
    </row>
    <row r="32" spans="1:20" ht="0.6" customHeight="1" x14ac:dyDescent="0.45">
      <c r="A32" s="68"/>
      <c r="B32" s="65">
        <v>9</v>
      </c>
      <c r="C32" s="226"/>
      <c r="D32" s="196"/>
      <c r="E32" s="197"/>
      <c r="F32" s="223" t="s">
        <v>45</v>
      </c>
      <c r="G32" s="220" t="s">
        <v>46</v>
      </c>
      <c r="H32" s="221" t="s">
        <v>47</v>
      </c>
      <c r="I32" s="222">
        <v>34</v>
      </c>
      <c r="J32" s="196"/>
      <c r="K32" s="196"/>
      <c r="L32" s="196"/>
      <c r="M32" s="196"/>
      <c r="N32" s="197"/>
      <c r="O32" s="223" t="s">
        <v>45</v>
      </c>
      <c r="P32" s="220" t="s">
        <v>46</v>
      </c>
      <c r="Q32" s="224" t="s">
        <v>47</v>
      </c>
      <c r="R32" s="68"/>
      <c r="S32" s="68"/>
    </row>
    <row r="33" spans="1:19" ht="0.6" customHeight="1" x14ac:dyDescent="0.45">
      <c r="A33" s="68"/>
      <c r="B33" s="65">
        <v>10</v>
      </c>
      <c r="C33" s="226"/>
      <c r="D33" s="196"/>
      <c r="E33" s="197"/>
      <c r="F33" s="223" t="s">
        <v>45</v>
      </c>
      <c r="G33" s="220" t="s">
        <v>46</v>
      </c>
      <c r="H33" s="221" t="s">
        <v>47</v>
      </c>
      <c r="I33" s="222">
        <v>35</v>
      </c>
      <c r="J33" s="196"/>
      <c r="K33" s="196"/>
      <c r="L33" s="196"/>
      <c r="M33" s="196"/>
      <c r="N33" s="197"/>
      <c r="O33" s="223" t="s">
        <v>45</v>
      </c>
      <c r="P33" s="220" t="s">
        <v>46</v>
      </c>
      <c r="Q33" s="224" t="s">
        <v>47</v>
      </c>
      <c r="R33" s="68"/>
      <c r="S33" s="68"/>
    </row>
    <row r="34" spans="1:19" ht="0.6" customHeight="1" x14ac:dyDescent="0.45">
      <c r="A34" s="68"/>
      <c r="B34" s="65">
        <v>11</v>
      </c>
      <c r="C34" s="226"/>
      <c r="D34" s="196"/>
      <c r="E34" s="197"/>
      <c r="F34" s="223" t="s">
        <v>45</v>
      </c>
      <c r="G34" s="220" t="s">
        <v>46</v>
      </c>
      <c r="H34" s="221" t="s">
        <v>47</v>
      </c>
      <c r="I34" s="222">
        <v>36</v>
      </c>
      <c r="J34" s="196"/>
      <c r="K34" s="196"/>
      <c r="L34" s="196"/>
      <c r="M34" s="196"/>
      <c r="N34" s="197"/>
      <c r="O34" s="223" t="s">
        <v>45</v>
      </c>
      <c r="P34" s="220" t="s">
        <v>46</v>
      </c>
      <c r="Q34" s="224" t="s">
        <v>47</v>
      </c>
      <c r="R34" s="68"/>
      <c r="S34" s="68"/>
    </row>
    <row r="35" spans="1:19" ht="0.6" customHeight="1" x14ac:dyDescent="0.45">
      <c r="A35" s="68"/>
      <c r="B35" s="65">
        <v>12</v>
      </c>
      <c r="C35" s="226"/>
      <c r="D35" s="196"/>
      <c r="E35" s="197"/>
      <c r="F35" s="223" t="s">
        <v>45</v>
      </c>
      <c r="G35" s="220" t="s">
        <v>46</v>
      </c>
      <c r="H35" s="221" t="s">
        <v>47</v>
      </c>
      <c r="I35" s="222">
        <v>37</v>
      </c>
      <c r="J35" s="196"/>
      <c r="K35" s="196"/>
      <c r="L35" s="196"/>
      <c r="M35" s="196"/>
      <c r="N35" s="197"/>
      <c r="O35" s="223" t="s">
        <v>45</v>
      </c>
      <c r="P35" s="220" t="s">
        <v>46</v>
      </c>
      <c r="Q35" s="224" t="s">
        <v>47</v>
      </c>
      <c r="R35" s="68"/>
      <c r="S35" s="68"/>
    </row>
    <row r="36" spans="1:19" ht="0.6" customHeight="1" x14ac:dyDescent="0.45">
      <c r="A36" s="68"/>
      <c r="B36" s="65">
        <v>13</v>
      </c>
      <c r="C36" s="226"/>
      <c r="D36" s="196"/>
      <c r="E36" s="197"/>
      <c r="F36" s="223" t="s">
        <v>45</v>
      </c>
      <c r="G36" s="220" t="s">
        <v>46</v>
      </c>
      <c r="H36" s="221" t="s">
        <v>47</v>
      </c>
      <c r="I36" s="222">
        <v>38</v>
      </c>
      <c r="J36" s="196"/>
      <c r="K36" s="196"/>
      <c r="L36" s="196"/>
      <c r="M36" s="196"/>
      <c r="N36" s="197"/>
      <c r="O36" s="223" t="s">
        <v>45</v>
      </c>
      <c r="P36" s="220" t="s">
        <v>46</v>
      </c>
      <c r="Q36" s="224" t="s">
        <v>47</v>
      </c>
      <c r="R36" s="68"/>
      <c r="S36" s="68"/>
    </row>
    <row r="37" spans="1:19" ht="0.6" customHeight="1" x14ac:dyDescent="0.45">
      <c r="A37" s="68"/>
      <c r="B37" s="65">
        <v>14</v>
      </c>
      <c r="C37" s="226"/>
      <c r="D37" s="196"/>
      <c r="E37" s="197"/>
      <c r="F37" s="223" t="s">
        <v>45</v>
      </c>
      <c r="G37" s="220" t="s">
        <v>46</v>
      </c>
      <c r="H37" s="221" t="s">
        <v>47</v>
      </c>
      <c r="I37" s="222">
        <v>39</v>
      </c>
      <c r="J37" s="196"/>
      <c r="K37" s="196"/>
      <c r="L37" s="196"/>
      <c r="M37" s="196"/>
      <c r="N37" s="197"/>
      <c r="O37" s="223" t="s">
        <v>45</v>
      </c>
      <c r="P37" s="220" t="s">
        <v>46</v>
      </c>
      <c r="Q37" s="224" t="s">
        <v>47</v>
      </c>
      <c r="R37" s="68"/>
      <c r="S37" s="68"/>
    </row>
    <row r="38" spans="1:19" ht="0.6" customHeight="1" x14ac:dyDescent="0.45">
      <c r="A38" s="68"/>
      <c r="B38" s="65">
        <v>15</v>
      </c>
      <c r="C38" s="226"/>
      <c r="D38" s="196"/>
      <c r="E38" s="197"/>
      <c r="F38" s="223" t="s">
        <v>45</v>
      </c>
      <c r="G38" s="220" t="s">
        <v>46</v>
      </c>
      <c r="H38" s="221" t="s">
        <v>47</v>
      </c>
      <c r="I38" s="222">
        <v>40</v>
      </c>
      <c r="J38" s="196"/>
      <c r="K38" s="196"/>
      <c r="L38" s="196"/>
      <c r="M38" s="196"/>
      <c r="N38" s="197"/>
      <c r="O38" s="223" t="s">
        <v>45</v>
      </c>
      <c r="P38" s="220" t="s">
        <v>46</v>
      </c>
      <c r="Q38" s="224" t="s">
        <v>47</v>
      </c>
      <c r="R38" s="68"/>
      <c r="S38" s="68"/>
    </row>
    <row r="39" spans="1:19" ht="0.6" customHeight="1" x14ac:dyDescent="0.45">
      <c r="A39" s="68"/>
      <c r="B39" s="65">
        <v>16</v>
      </c>
      <c r="C39" s="226"/>
      <c r="D39" s="196"/>
      <c r="E39" s="197"/>
      <c r="F39" s="223" t="s">
        <v>45</v>
      </c>
      <c r="G39" s="220" t="s">
        <v>46</v>
      </c>
      <c r="H39" s="221" t="s">
        <v>47</v>
      </c>
      <c r="I39" s="222">
        <v>41</v>
      </c>
      <c r="J39" s="196"/>
      <c r="K39" s="196"/>
      <c r="L39" s="196"/>
      <c r="M39" s="196"/>
      <c r="N39" s="197"/>
      <c r="O39" s="223" t="s">
        <v>45</v>
      </c>
      <c r="P39" s="220" t="s">
        <v>46</v>
      </c>
      <c r="Q39" s="224" t="s">
        <v>47</v>
      </c>
      <c r="R39" s="68"/>
      <c r="S39" s="68"/>
    </row>
    <row r="40" spans="1:19" ht="0.6" customHeight="1" x14ac:dyDescent="0.45">
      <c r="A40" s="68"/>
      <c r="B40" s="65">
        <v>17</v>
      </c>
      <c r="C40" s="226"/>
      <c r="D40" s="196"/>
      <c r="E40" s="197"/>
      <c r="F40" s="223" t="s">
        <v>45</v>
      </c>
      <c r="G40" s="220" t="s">
        <v>46</v>
      </c>
      <c r="H40" s="221" t="s">
        <v>47</v>
      </c>
      <c r="I40" s="222">
        <v>42</v>
      </c>
      <c r="J40" s="196"/>
      <c r="K40" s="196"/>
      <c r="L40" s="196"/>
      <c r="M40" s="196"/>
      <c r="N40" s="197"/>
      <c r="O40" s="223" t="s">
        <v>45</v>
      </c>
      <c r="P40" s="220" t="s">
        <v>46</v>
      </c>
      <c r="Q40" s="224" t="s">
        <v>47</v>
      </c>
      <c r="R40" s="68"/>
      <c r="S40" s="68"/>
    </row>
    <row r="41" spans="1:19" ht="0.6" customHeight="1" x14ac:dyDescent="0.45">
      <c r="A41" s="68"/>
      <c r="B41" s="65">
        <v>18</v>
      </c>
      <c r="C41" s="226"/>
      <c r="D41" s="196"/>
      <c r="E41" s="197"/>
      <c r="F41" s="223" t="s">
        <v>45</v>
      </c>
      <c r="G41" s="220" t="s">
        <v>46</v>
      </c>
      <c r="H41" s="221" t="s">
        <v>47</v>
      </c>
      <c r="I41" s="222">
        <v>43</v>
      </c>
      <c r="J41" s="196"/>
      <c r="K41" s="196"/>
      <c r="L41" s="196"/>
      <c r="M41" s="196"/>
      <c r="N41" s="197"/>
      <c r="O41" s="223" t="s">
        <v>45</v>
      </c>
      <c r="P41" s="220" t="s">
        <v>46</v>
      </c>
      <c r="Q41" s="224" t="s">
        <v>47</v>
      </c>
      <c r="R41" s="68"/>
      <c r="S41" s="68"/>
    </row>
    <row r="42" spans="1:19" ht="0.6" customHeight="1" x14ac:dyDescent="0.45">
      <c r="A42" s="68"/>
      <c r="B42" s="65">
        <v>19</v>
      </c>
      <c r="C42" s="226"/>
      <c r="D42" s="196"/>
      <c r="E42" s="197"/>
      <c r="F42" s="223" t="s">
        <v>45</v>
      </c>
      <c r="G42" s="220" t="s">
        <v>46</v>
      </c>
      <c r="H42" s="221" t="s">
        <v>47</v>
      </c>
      <c r="I42" s="222">
        <v>44</v>
      </c>
      <c r="J42" s="196"/>
      <c r="K42" s="196"/>
      <c r="L42" s="196"/>
      <c r="M42" s="196"/>
      <c r="N42" s="197"/>
      <c r="O42" s="223" t="s">
        <v>45</v>
      </c>
      <c r="P42" s="220" t="s">
        <v>46</v>
      </c>
      <c r="Q42" s="224" t="s">
        <v>47</v>
      </c>
      <c r="R42" s="68"/>
      <c r="S42" s="68"/>
    </row>
    <row r="43" spans="1:19" ht="0.6" customHeight="1" x14ac:dyDescent="0.45">
      <c r="A43" s="68"/>
      <c r="B43" s="65">
        <v>20</v>
      </c>
      <c r="C43" s="226"/>
      <c r="D43" s="196"/>
      <c r="E43" s="197"/>
      <c r="F43" s="223" t="s">
        <v>45</v>
      </c>
      <c r="G43" s="220" t="s">
        <v>46</v>
      </c>
      <c r="H43" s="221" t="s">
        <v>47</v>
      </c>
      <c r="I43" s="222">
        <v>45</v>
      </c>
      <c r="J43" s="196"/>
      <c r="K43" s="196"/>
      <c r="L43" s="196"/>
      <c r="M43" s="196"/>
      <c r="N43" s="197"/>
      <c r="O43" s="223" t="s">
        <v>45</v>
      </c>
      <c r="P43" s="220" t="s">
        <v>46</v>
      </c>
      <c r="Q43" s="224" t="s">
        <v>47</v>
      </c>
      <c r="R43" s="68"/>
      <c r="S43" s="68"/>
    </row>
    <row r="44" spans="1:19" ht="0.6" customHeight="1" x14ac:dyDescent="0.45">
      <c r="A44" s="68"/>
      <c r="B44" s="65">
        <v>21</v>
      </c>
      <c r="C44" s="226"/>
      <c r="D44" s="196"/>
      <c r="E44" s="197"/>
      <c r="F44" s="223" t="s">
        <v>45</v>
      </c>
      <c r="G44" s="220" t="s">
        <v>46</v>
      </c>
      <c r="H44" s="221" t="s">
        <v>47</v>
      </c>
      <c r="I44" s="222">
        <v>46</v>
      </c>
      <c r="J44" s="196"/>
      <c r="K44" s="196"/>
      <c r="L44" s="196"/>
      <c r="M44" s="196"/>
      <c r="N44" s="197"/>
      <c r="O44" s="223" t="s">
        <v>45</v>
      </c>
      <c r="P44" s="220" t="s">
        <v>46</v>
      </c>
      <c r="Q44" s="224" t="s">
        <v>47</v>
      </c>
      <c r="R44" s="68"/>
      <c r="S44" s="68"/>
    </row>
    <row r="45" spans="1:19" ht="7.2" customHeight="1" x14ac:dyDescent="0.45">
      <c r="A45" s="68"/>
      <c r="B45" s="65">
        <v>22</v>
      </c>
      <c r="C45" s="226"/>
      <c r="D45" s="196"/>
      <c r="E45" s="197"/>
      <c r="F45" s="223" t="s">
        <v>45</v>
      </c>
      <c r="G45" s="220" t="s">
        <v>46</v>
      </c>
      <c r="H45" s="221" t="s">
        <v>47</v>
      </c>
      <c r="I45" s="222">
        <v>47</v>
      </c>
      <c r="J45" s="196"/>
      <c r="K45" s="196"/>
      <c r="L45" s="196"/>
      <c r="M45" s="196"/>
      <c r="N45" s="197"/>
      <c r="O45" s="223" t="s">
        <v>45</v>
      </c>
      <c r="P45" s="220" t="s">
        <v>46</v>
      </c>
      <c r="Q45" s="221" t="s">
        <v>47</v>
      </c>
      <c r="R45" s="68"/>
      <c r="S45" s="68"/>
    </row>
    <row r="46" spans="1:19" ht="23.4" customHeight="1" x14ac:dyDescent="0.45">
      <c r="A46" s="68"/>
      <c r="B46" s="65">
        <v>23</v>
      </c>
      <c r="C46" s="226"/>
      <c r="D46" s="196"/>
      <c r="E46" s="197"/>
      <c r="F46" s="223" t="s">
        <v>45</v>
      </c>
      <c r="G46" s="220" t="s">
        <v>46</v>
      </c>
      <c r="H46" s="221" t="s">
        <v>47</v>
      </c>
      <c r="I46" s="222">
        <v>48</v>
      </c>
      <c r="J46" s="196"/>
      <c r="K46" s="196"/>
      <c r="L46" s="196"/>
      <c r="M46" s="196"/>
      <c r="N46" s="197"/>
      <c r="O46" s="223" t="s">
        <v>45</v>
      </c>
      <c r="P46" s="220" t="s">
        <v>46</v>
      </c>
      <c r="Q46" s="221" t="s">
        <v>47</v>
      </c>
      <c r="R46" s="68"/>
      <c r="S46" s="68"/>
    </row>
    <row r="47" spans="1:19" ht="23.4" customHeight="1" x14ac:dyDescent="0.45">
      <c r="A47" s="68"/>
      <c r="B47" s="65">
        <v>24</v>
      </c>
      <c r="C47" s="226"/>
      <c r="D47" s="196"/>
      <c r="E47" s="197"/>
      <c r="F47" s="223" t="s">
        <v>45</v>
      </c>
      <c r="G47" s="220" t="s">
        <v>46</v>
      </c>
      <c r="H47" s="221" t="s">
        <v>47</v>
      </c>
      <c r="I47" s="222">
        <v>49</v>
      </c>
      <c r="J47" s="196"/>
      <c r="K47" s="196"/>
      <c r="L47" s="196"/>
      <c r="M47" s="196"/>
      <c r="N47" s="197"/>
      <c r="O47" s="223" t="s">
        <v>45</v>
      </c>
      <c r="P47" s="220" t="s">
        <v>46</v>
      </c>
      <c r="Q47" s="221" t="s">
        <v>47</v>
      </c>
      <c r="R47" s="68"/>
      <c r="S47" s="68"/>
    </row>
    <row r="48" spans="1:19" ht="23.4" customHeight="1" x14ac:dyDescent="0.45">
      <c r="A48" s="68"/>
      <c r="B48" s="65">
        <v>25</v>
      </c>
      <c r="C48" s="226"/>
      <c r="D48" s="196"/>
      <c r="E48" s="197"/>
      <c r="F48" s="223" t="s">
        <v>45</v>
      </c>
      <c r="G48" s="220" t="s">
        <v>46</v>
      </c>
      <c r="H48" s="221" t="s">
        <v>47</v>
      </c>
      <c r="I48" s="222">
        <v>50</v>
      </c>
      <c r="J48" s="196"/>
      <c r="K48" s="196"/>
      <c r="L48" s="196"/>
      <c r="M48" s="196"/>
      <c r="N48" s="197"/>
      <c r="O48" s="223" t="s">
        <v>45</v>
      </c>
      <c r="P48" s="220" t="s">
        <v>46</v>
      </c>
      <c r="Q48" s="221" t="s">
        <v>47</v>
      </c>
      <c r="R48" s="68"/>
      <c r="S48" s="68"/>
    </row>
    <row r="49" spans="1:19" ht="5.4" customHeight="1" x14ac:dyDescent="0.4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1:19" ht="27" customHeight="1" x14ac:dyDescent="0.45">
      <c r="A50" s="68"/>
      <c r="B50" s="229" t="s">
        <v>7</v>
      </c>
      <c r="C50" s="184"/>
      <c r="D50" s="184"/>
      <c r="E50" s="185"/>
      <c r="F50" s="230"/>
      <c r="G50" s="230"/>
      <c r="H50" s="231" t="s">
        <v>9</v>
      </c>
      <c r="I50" s="232"/>
      <c r="J50" s="77"/>
      <c r="K50" s="77"/>
      <c r="L50" s="77"/>
      <c r="M50" s="77"/>
      <c r="N50" s="77" t="s">
        <v>11</v>
      </c>
      <c r="O50" s="77"/>
      <c r="P50" s="77"/>
      <c r="Q50" s="77"/>
      <c r="R50" s="68"/>
      <c r="S50" s="68"/>
    </row>
    <row r="51" spans="1:19" ht="3.75" customHeight="1" thickBot="1" x14ac:dyDescent="0.5">
      <c r="A51" s="68"/>
      <c r="B51" s="68"/>
      <c r="C51" s="68"/>
      <c r="D51" s="68"/>
      <c r="E51" s="68"/>
      <c r="F51" s="68"/>
      <c r="G51" s="68"/>
      <c r="H51" s="233"/>
      <c r="I51" s="233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1:19" ht="15" customHeight="1" x14ac:dyDescent="0.45">
      <c r="A52" s="68"/>
      <c r="B52" s="234"/>
      <c r="C52" s="235"/>
      <c r="D52" s="235"/>
      <c r="E52" s="235"/>
      <c r="F52" s="235"/>
      <c r="G52" s="235"/>
      <c r="H52" s="236"/>
      <c r="I52" s="237" t="s">
        <v>8</v>
      </c>
      <c r="J52" s="238"/>
      <c r="K52" s="239" t="s">
        <v>44</v>
      </c>
      <c r="L52" s="240"/>
      <c r="M52" s="240"/>
      <c r="N52" s="240"/>
      <c r="O52" s="240"/>
      <c r="P52" s="240"/>
      <c r="Q52" s="241"/>
      <c r="R52" s="68"/>
      <c r="S52" s="68"/>
    </row>
    <row r="53" spans="1:19" ht="15" customHeight="1" thickBot="1" x14ac:dyDescent="0.5">
      <c r="A53" s="68"/>
      <c r="B53" s="235"/>
      <c r="C53" s="235"/>
      <c r="D53" s="235"/>
      <c r="E53" s="235"/>
      <c r="F53" s="235"/>
      <c r="G53" s="235"/>
      <c r="H53" s="236"/>
      <c r="I53" s="242"/>
      <c r="J53" s="243"/>
      <c r="K53" s="244"/>
      <c r="L53" s="245"/>
      <c r="M53" s="245"/>
      <c r="N53" s="245"/>
      <c r="O53" s="245"/>
      <c r="P53" s="245"/>
      <c r="Q53" s="246"/>
      <c r="R53" s="68"/>
      <c r="S53" s="68"/>
    </row>
    <row r="54" spans="1:19" ht="27.6" customHeight="1" x14ac:dyDescent="0.45">
      <c r="A54" s="68"/>
      <c r="B54" s="79" t="s">
        <v>625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68"/>
      <c r="S54" s="68"/>
    </row>
    <row r="55" spans="1:19" ht="30" customHeight="1" x14ac:dyDescent="0.45">
      <c r="A55" s="68"/>
      <c r="B55" s="247" t="s">
        <v>0</v>
      </c>
      <c r="C55" s="248" t="s">
        <v>51</v>
      </c>
      <c r="D55" s="248"/>
      <c r="E55" s="65" t="s">
        <v>42</v>
      </c>
      <c r="F55" s="249">
        <f>F20</f>
        <v>0</v>
      </c>
      <c r="G55" s="250"/>
      <c r="H55" s="229" t="s">
        <v>27</v>
      </c>
      <c r="I55" s="185"/>
      <c r="J55" s="251" t="s">
        <v>54</v>
      </c>
      <c r="K55" s="251"/>
      <c r="L55" s="187" t="s">
        <v>48</v>
      </c>
      <c r="M55" s="188"/>
      <c r="N55" s="252">
        <f>N20</f>
        <v>0</v>
      </c>
      <c r="O55" s="190" t="s">
        <v>50</v>
      </c>
      <c r="P55" s="191">
        <v>2</v>
      </c>
      <c r="Q55" s="192" t="s">
        <v>49</v>
      </c>
      <c r="R55" s="68"/>
      <c r="S55" s="68"/>
    </row>
    <row r="56" spans="1:19" ht="30" customHeight="1" x14ac:dyDescent="0.45">
      <c r="A56" s="68"/>
      <c r="B56" s="247" t="s">
        <v>5</v>
      </c>
      <c r="C56" s="193" t="str">
        <f>IF(F20="","",(VLOOKUP(F55,[1]園番号!A:C,3,0)))</f>
        <v/>
      </c>
      <c r="D56" s="193"/>
      <c r="E56" s="65" t="s">
        <v>28</v>
      </c>
      <c r="F56" s="226" t="str">
        <f>IF(F20="","",VLOOKUP(F20,[1]園番号!A:B,2,0))</f>
        <v/>
      </c>
      <c r="G56" s="196"/>
      <c r="H56" s="196"/>
      <c r="I56" s="196"/>
      <c r="J56" s="196"/>
      <c r="K56" s="197"/>
      <c r="L56" s="198" t="s">
        <v>3</v>
      </c>
      <c r="M56" s="198"/>
      <c r="N56" s="253" t="s">
        <v>53</v>
      </c>
      <c r="O56" s="253"/>
      <c r="P56" s="253"/>
      <c r="Q56" s="253"/>
      <c r="R56" s="68"/>
      <c r="S56" s="68"/>
    </row>
    <row r="57" spans="1:19" ht="3.75" customHeight="1" x14ac:dyDescent="0.45">
      <c r="A57" s="68"/>
      <c r="B57" s="254"/>
      <c r="C57" s="254"/>
      <c r="D57" s="254"/>
      <c r="E57" s="255"/>
      <c r="F57" s="255"/>
      <c r="G57" s="255"/>
      <c r="H57" s="255"/>
      <c r="I57" s="255"/>
      <c r="J57" s="142"/>
      <c r="K57" s="72"/>
      <c r="L57" s="72"/>
      <c r="M57" s="256"/>
      <c r="N57" s="256"/>
      <c r="O57" s="256"/>
      <c r="P57" s="256"/>
      <c r="Q57" s="256"/>
      <c r="R57" s="68"/>
      <c r="S57" s="68"/>
    </row>
    <row r="58" spans="1:19" ht="21.9" customHeight="1" x14ac:dyDescent="0.45">
      <c r="A58" s="68"/>
      <c r="B58" s="207" t="s">
        <v>2</v>
      </c>
      <c r="C58" s="229" t="s">
        <v>10</v>
      </c>
      <c r="D58" s="184"/>
      <c r="E58" s="185"/>
      <c r="F58" s="229" t="s">
        <v>4</v>
      </c>
      <c r="G58" s="184"/>
      <c r="H58" s="257"/>
      <c r="I58" s="222" t="s">
        <v>2</v>
      </c>
      <c r="J58" s="184" t="s">
        <v>10</v>
      </c>
      <c r="K58" s="184"/>
      <c r="L58" s="184"/>
      <c r="M58" s="184"/>
      <c r="N58" s="185"/>
      <c r="O58" s="229" t="s">
        <v>4</v>
      </c>
      <c r="P58" s="184"/>
      <c r="Q58" s="185"/>
      <c r="R58" s="68"/>
      <c r="S58" s="68"/>
    </row>
    <row r="59" spans="1:19" ht="22.95" customHeight="1" x14ac:dyDescent="0.45">
      <c r="A59" s="68"/>
      <c r="B59" s="65">
        <v>1</v>
      </c>
      <c r="C59" s="226"/>
      <c r="D59" s="196"/>
      <c r="E59" s="197"/>
      <c r="F59" s="223" t="s">
        <v>45</v>
      </c>
      <c r="G59" s="220" t="s">
        <v>46</v>
      </c>
      <c r="H59" s="221" t="s">
        <v>47</v>
      </c>
      <c r="I59" s="222">
        <v>26</v>
      </c>
      <c r="J59" s="196"/>
      <c r="K59" s="196"/>
      <c r="L59" s="196"/>
      <c r="M59" s="196"/>
      <c r="N59" s="197"/>
      <c r="O59" s="223" t="s">
        <v>45</v>
      </c>
      <c r="P59" s="220" t="s">
        <v>46</v>
      </c>
      <c r="Q59" s="221" t="s">
        <v>47</v>
      </c>
      <c r="R59" s="68"/>
      <c r="S59" s="68"/>
    </row>
    <row r="60" spans="1:19" ht="23.4" customHeight="1" x14ac:dyDescent="0.45">
      <c r="A60" s="68"/>
      <c r="B60" s="65">
        <v>2</v>
      </c>
      <c r="C60" s="226"/>
      <c r="D60" s="196"/>
      <c r="E60" s="197"/>
      <c r="F60" s="223" t="s">
        <v>45</v>
      </c>
      <c r="G60" s="220" t="s">
        <v>46</v>
      </c>
      <c r="H60" s="221" t="s">
        <v>47</v>
      </c>
      <c r="I60" s="222">
        <v>27</v>
      </c>
      <c r="J60" s="196"/>
      <c r="K60" s="196"/>
      <c r="L60" s="196"/>
      <c r="M60" s="196"/>
      <c r="N60" s="197"/>
      <c r="O60" s="223" t="s">
        <v>45</v>
      </c>
      <c r="P60" s="220" t="s">
        <v>46</v>
      </c>
      <c r="Q60" s="221" t="s">
        <v>47</v>
      </c>
      <c r="R60" s="68"/>
      <c r="S60" s="68"/>
    </row>
    <row r="61" spans="1:19" ht="6" customHeight="1" x14ac:dyDescent="0.45">
      <c r="A61" s="68"/>
      <c r="B61" s="65">
        <v>3</v>
      </c>
      <c r="C61" s="226"/>
      <c r="D61" s="196"/>
      <c r="E61" s="197"/>
      <c r="F61" s="223" t="s">
        <v>45</v>
      </c>
      <c r="G61" s="220" t="s">
        <v>46</v>
      </c>
      <c r="H61" s="221" t="s">
        <v>47</v>
      </c>
      <c r="I61" s="222">
        <v>28</v>
      </c>
      <c r="J61" s="196"/>
      <c r="K61" s="196"/>
      <c r="L61" s="196"/>
      <c r="M61" s="196"/>
      <c r="N61" s="197"/>
      <c r="O61" s="223" t="s">
        <v>45</v>
      </c>
      <c r="P61" s="220" t="s">
        <v>46</v>
      </c>
      <c r="Q61" s="221" t="s">
        <v>47</v>
      </c>
      <c r="R61" s="68"/>
      <c r="S61" s="68"/>
    </row>
    <row r="62" spans="1:19" ht="2.4" customHeight="1" x14ac:dyDescent="0.45">
      <c r="A62" s="68"/>
      <c r="B62" s="65">
        <v>4</v>
      </c>
      <c r="C62" s="226"/>
      <c r="D62" s="196"/>
      <c r="E62" s="197"/>
      <c r="F62" s="223" t="s">
        <v>45</v>
      </c>
      <c r="G62" s="220" t="s">
        <v>46</v>
      </c>
      <c r="H62" s="221" t="s">
        <v>47</v>
      </c>
      <c r="I62" s="222">
        <v>29</v>
      </c>
      <c r="J62" s="196"/>
      <c r="K62" s="196"/>
      <c r="L62" s="196"/>
      <c r="M62" s="196"/>
      <c r="N62" s="197"/>
      <c r="O62" s="223" t="s">
        <v>45</v>
      </c>
      <c r="P62" s="220" t="s">
        <v>46</v>
      </c>
      <c r="Q62" s="221" t="s">
        <v>47</v>
      </c>
      <c r="R62" s="68"/>
      <c r="S62" s="68"/>
    </row>
    <row r="63" spans="1:19" ht="2.4" customHeight="1" x14ac:dyDescent="0.45">
      <c r="A63" s="68"/>
      <c r="B63" s="65">
        <v>5</v>
      </c>
      <c r="C63" s="226"/>
      <c r="D63" s="196"/>
      <c r="E63" s="197"/>
      <c r="F63" s="223" t="s">
        <v>45</v>
      </c>
      <c r="G63" s="220" t="s">
        <v>46</v>
      </c>
      <c r="H63" s="221" t="s">
        <v>47</v>
      </c>
      <c r="I63" s="222">
        <v>30</v>
      </c>
      <c r="J63" s="196"/>
      <c r="K63" s="196"/>
      <c r="L63" s="196"/>
      <c r="M63" s="196"/>
      <c r="N63" s="197"/>
      <c r="O63" s="223" t="s">
        <v>45</v>
      </c>
      <c r="P63" s="220" t="s">
        <v>46</v>
      </c>
      <c r="Q63" s="221" t="s">
        <v>47</v>
      </c>
      <c r="R63" s="68"/>
      <c r="S63" s="68"/>
    </row>
    <row r="64" spans="1:19" ht="2.4" customHeight="1" x14ac:dyDescent="0.45">
      <c r="A64" s="68"/>
      <c r="B64" s="65">
        <v>6</v>
      </c>
      <c r="C64" s="226"/>
      <c r="D64" s="196"/>
      <c r="E64" s="197"/>
      <c r="F64" s="223" t="s">
        <v>45</v>
      </c>
      <c r="G64" s="220" t="s">
        <v>46</v>
      </c>
      <c r="H64" s="221" t="s">
        <v>47</v>
      </c>
      <c r="I64" s="222">
        <v>31</v>
      </c>
      <c r="J64" s="196"/>
      <c r="K64" s="196"/>
      <c r="L64" s="196"/>
      <c r="M64" s="196"/>
      <c r="N64" s="197"/>
      <c r="O64" s="223" t="s">
        <v>45</v>
      </c>
      <c r="P64" s="220" t="s">
        <v>46</v>
      </c>
      <c r="Q64" s="221" t="s">
        <v>47</v>
      </c>
      <c r="R64" s="68"/>
      <c r="S64" s="68"/>
    </row>
    <row r="65" spans="1:19" ht="2.4" customHeight="1" x14ac:dyDescent="0.45">
      <c r="A65" s="68"/>
      <c r="B65" s="65">
        <v>7</v>
      </c>
      <c r="C65" s="226"/>
      <c r="D65" s="196"/>
      <c r="E65" s="197"/>
      <c r="F65" s="223" t="s">
        <v>45</v>
      </c>
      <c r="G65" s="220" t="s">
        <v>46</v>
      </c>
      <c r="H65" s="221" t="s">
        <v>47</v>
      </c>
      <c r="I65" s="222">
        <v>32</v>
      </c>
      <c r="J65" s="196"/>
      <c r="K65" s="196"/>
      <c r="L65" s="196"/>
      <c r="M65" s="196"/>
      <c r="N65" s="197"/>
      <c r="O65" s="223" t="s">
        <v>45</v>
      </c>
      <c r="P65" s="220" t="s">
        <v>46</v>
      </c>
      <c r="Q65" s="221" t="s">
        <v>47</v>
      </c>
      <c r="R65" s="68"/>
      <c r="S65" s="68"/>
    </row>
    <row r="66" spans="1:19" ht="2.4" customHeight="1" x14ac:dyDescent="0.45">
      <c r="A66" s="68"/>
      <c r="B66" s="65">
        <v>8</v>
      </c>
      <c r="C66" s="226"/>
      <c r="D66" s="196"/>
      <c r="E66" s="197"/>
      <c r="F66" s="223" t="s">
        <v>45</v>
      </c>
      <c r="G66" s="220" t="s">
        <v>46</v>
      </c>
      <c r="H66" s="221" t="s">
        <v>47</v>
      </c>
      <c r="I66" s="222">
        <v>33</v>
      </c>
      <c r="J66" s="196"/>
      <c r="K66" s="196"/>
      <c r="L66" s="196"/>
      <c r="M66" s="196"/>
      <c r="N66" s="197"/>
      <c r="O66" s="223" t="s">
        <v>45</v>
      </c>
      <c r="P66" s="220" t="s">
        <v>46</v>
      </c>
      <c r="Q66" s="221" t="s">
        <v>47</v>
      </c>
      <c r="R66" s="68"/>
      <c r="S66" s="68"/>
    </row>
    <row r="67" spans="1:19" ht="2.4" customHeight="1" x14ac:dyDescent="0.45">
      <c r="A67" s="68"/>
      <c r="B67" s="65">
        <v>9</v>
      </c>
      <c r="C67" s="226"/>
      <c r="D67" s="196"/>
      <c r="E67" s="197"/>
      <c r="F67" s="223" t="s">
        <v>45</v>
      </c>
      <c r="G67" s="220" t="s">
        <v>46</v>
      </c>
      <c r="H67" s="221" t="s">
        <v>47</v>
      </c>
      <c r="I67" s="222">
        <v>34</v>
      </c>
      <c r="J67" s="196"/>
      <c r="K67" s="196"/>
      <c r="L67" s="196"/>
      <c r="M67" s="196"/>
      <c r="N67" s="197"/>
      <c r="O67" s="223" t="s">
        <v>45</v>
      </c>
      <c r="P67" s="220" t="s">
        <v>46</v>
      </c>
      <c r="Q67" s="221" t="s">
        <v>47</v>
      </c>
      <c r="R67" s="68"/>
      <c r="S67" s="68"/>
    </row>
    <row r="68" spans="1:19" ht="2.4" customHeight="1" x14ac:dyDescent="0.45">
      <c r="A68" s="68"/>
      <c r="B68" s="65">
        <v>10</v>
      </c>
      <c r="C68" s="226"/>
      <c r="D68" s="196"/>
      <c r="E68" s="197"/>
      <c r="F68" s="223" t="s">
        <v>45</v>
      </c>
      <c r="G68" s="220" t="s">
        <v>46</v>
      </c>
      <c r="H68" s="221" t="s">
        <v>47</v>
      </c>
      <c r="I68" s="222">
        <v>35</v>
      </c>
      <c r="J68" s="196"/>
      <c r="K68" s="196"/>
      <c r="L68" s="196"/>
      <c r="M68" s="196"/>
      <c r="N68" s="197"/>
      <c r="O68" s="223" t="s">
        <v>45</v>
      </c>
      <c r="P68" s="220" t="s">
        <v>46</v>
      </c>
      <c r="Q68" s="221" t="s">
        <v>47</v>
      </c>
      <c r="R68" s="68"/>
      <c r="S68" s="68"/>
    </row>
    <row r="69" spans="1:19" ht="2.4" customHeight="1" x14ac:dyDescent="0.45">
      <c r="A69" s="68"/>
      <c r="B69" s="65">
        <v>11</v>
      </c>
      <c r="C69" s="226"/>
      <c r="D69" s="196"/>
      <c r="E69" s="197"/>
      <c r="F69" s="223" t="s">
        <v>45</v>
      </c>
      <c r="G69" s="220" t="s">
        <v>46</v>
      </c>
      <c r="H69" s="221" t="s">
        <v>47</v>
      </c>
      <c r="I69" s="222">
        <v>36</v>
      </c>
      <c r="J69" s="196"/>
      <c r="K69" s="196"/>
      <c r="L69" s="196"/>
      <c r="M69" s="196"/>
      <c r="N69" s="197"/>
      <c r="O69" s="223" t="s">
        <v>45</v>
      </c>
      <c r="P69" s="220" t="s">
        <v>46</v>
      </c>
      <c r="Q69" s="221" t="s">
        <v>47</v>
      </c>
      <c r="R69" s="68"/>
      <c r="S69" s="68"/>
    </row>
    <row r="70" spans="1:19" ht="2.4" customHeight="1" x14ac:dyDescent="0.45">
      <c r="A70" s="68"/>
      <c r="B70" s="65">
        <v>12</v>
      </c>
      <c r="C70" s="226"/>
      <c r="D70" s="196"/>
      <c r="E70" s="197"/>
      <c r="F70" s="223" t="s">
        <v>45</v>
      </c>
      <c r="G70" s="220" t="s">
        <v>46</v>
      </c>
      <c r="H70" s="221" t="s">
        <v>47</v>
      </c>
      <c r="I70" s="222">
        <v>37</v>
      </c>
      <c r="J70" s="196"/>
      <c r="K70" s="196"/>
      <c r="L70" s="196"/>
      <c r="M70" s="196"/>
      <c r="N70" s="197"/>
      <c r="O70" s="223" t="s">
        <v>45</v>
      </c>
      <c r="P70" s="220" t="s">
        <v>46</v>
      </c>
      <c r="Q70" s="221" t="s">
        <v>47</v>
      </c>
      <c r="R70" s="68"/>
      <c r="S70" s="68"/>
    </row>
    <row r="71" spans="1:19" ht="2.4" customHeight="1" x14ac:dyDescent="0.45">
      <c r="A71" s="68"/>
      <c r="B71" s="65">
        <v>13</v>
      </c>
      <c r="C71" s="226"/>
      <c r="D71" s="196"/>
      <c r="E71" s="197"/>
      <c r="F71" s="223" t="s">
        <v>45</v>
      </c>
      <c r="G71" s="220" t="s">
        <v>46</v>
      </c>
      <c r="H71" s="221" t="s">
        <v>47</v>
      </c>
      <c r="I71" s="222">
        <v>38</v>
      </c>
      <c r="J71" s="196"/>
      <c r="K71" s="196"/>
      <c r="L71" s="196"/>
      <c r="M71" s="196"/>
      <c r="N71" s="197"/>
      <c r="O71" s="223" t="s">
        <v>45</v>
      </c>
      <c r="P71" s="220" t="s">
        <v>46</v>
      </c>
      <c r="Q71" s="221" t="s">
        <v>47</v>
      </c>
      <c r="R71" s="68"/>
      <c r="S71" s="68"/>
    </row>
    <row r="72" spans="1:19" ht="2.4" customHeight="1" x14ac:dyDescent="0.45">
      <c r="A72" s="68"/>
      <c r="B72" s="65">
        <v>14</v>
      </c>
      <c r="C72" s="226"/>
      <c r="D72" s="196"/>
      <c r="E72" s="197"/>
      <c r="F72" s="223" t="s">
        <v>45</v>
      </c>
      <c r="G72" s="220" t="s">
        <v>46</v>
      </c>
      <c r="H72" s="221" t="s">
        <v>47</v>
      </c>
      <c r="I72" s="222">
        <v>39</v>
      </c>
      <c r="J72" s="196"/>
      <c r="K72" s="196"/>
      <c r="L72" s="196"/>
      <c r="M72" s="196"/>
      <c r="N72" s="197"/>
      <c r="O72" s="223" t="s">
        <v>45</v>
      </c>
      <c r="P72" s="220" t="s">
        <v>46</v>
      </c>
      <c r="Q72" s="221" t="s">
        <v>47</v>
      </c>
      <c r="R72" s="68"/>
      <c r="S72" s="68"/>
    </row>
    <row r="73" spans="1:19" ht="2.4" customHeight="1" x14ac:dyDescent="0.45">
      <c r="A73" s="68"/>
      <c r="B73" s="65">
        <v>15</v>
      </c>
      <c r="C73" s="226"/>
      <c r="D73" s="196"/>
      <c r="E73" s="197"/>
      <c r="F73" s="223" t="s">
        <v>45</v>
      </c>
      <c r="G73" s="220" t="s">
        <v>46</v>
      </c>
      <c r="H73" s="221" t="s">
        <v>47</v>
      </c>
      <c r="I73" s="222">
        <v>40</v>
      </c>
      <c r="J73" s="196"/>
      <c r="K73" s="196"/>
      <c r="L73" s="196"/>
      <c r="M73" s="196"/>
      <c r="N73" s="197"/>
      <c r="O73" s="223" t="s">
        <v>45</v>
      </c>
      <c r="P73" s="220" t="s">
        <v>46</v>
      </c>
      <c r="Q73" s="221" t="s">
        <v>47</v>
      </c>
      <c r="R73" s="68"/>
      <c r="S73" s="68"/>
    </row>
    <row r="74" spans="1:19" ht="2.4" customHeight="1" x14ac:dyDescent="0.45">
      <c r="A74" s="68"/>
      <c r="B74" s="65">
        <v>16</v>
      </c>
      <c r="C74" s="226"/>
      <c r="D74" s="196"/>
      <c r="E74" s="197"/>
      <c r="F74" s="223" t="s">
        <v>45</v>
      </c>
      <c r="G74" s="220" t="s">
        <v>46</v>
      </c>
      <c r="H74" s="221" t="s">
        <v>47</v>
      </c>
      <c r="I74" s="222">
        <v>41</v>
      </c>
      <c r="J74" s="196"/>
      <c r="K74" s="196"/>
      <c r="L74" s="196"/>
      <c r="M74" s="196"/>
      <c r="N74" s="197"/>
      <c r="O74" s="223" t="s">
        <v>45</v>
      </c>
      <c r="P74" s="220" t="s">
        <v>46</v>
      </c>
      <c r="Q74" s="221" t="s">
        <v>47</v>
      </c>
      <c r="R74" s="68"/>
      <c r="S74" s="68"/>
    </row>
    <row r="75" spans="1:19" ht="2.4" customHeight="1" x14ac:dyDescent="0.45">
      <c r="A75" s="68"/>
      <c r="B75" s="65">
        <v>17</v>
      </c>
      <c r="C75" s="226"/>
      <c r="D75" s="196"/>
      <c r="E75" s="197"/>
      <c r="F75" s="223" t="s">
        <v>45</v>
      </c>
      <c r="G75" s="220" t="s">
        <v>46</v>
      </c>
      <c r="H75" s="221" t="s">
        <v>47</v>
      </c>
      <c r="I75" s="222">
        <v>42</v>
      </c>
      <c r="J75" s="196"/>
      <c r="K75" s="196"/>
      <c r="L75" s="196"/>
      <c r="M75" s="196"/>
      <c r="N75" s="197"/>
      <c r="O75" s="223" t="s">
        <v>45</v>
      </c>
      <c r="P75" s="220" t="s">
        <v>46</v>
      </c>
      <c r="Q75" s="221" t="s">
        <v>47</v>
      </c>
      <c r="R75" s="68"/>
      <c r="S75" s="68"/>
    </row>
    <row r="76" spans="1:19" ht="2.4" customHeight="1" x14ac:dyDescent="0.45">
      <c r="A76" s="68"/>
      <c r="B76" s="65">
        <v>18</v>
      </c>
      <c r="C76" s="226"/>
      <c r="D76" s="196"/>
      <c r="E76" s="197"/>
      <c r="F76" s="223" t="s">
        <v>45</v>
      </c>
      <c r="G76" s="220" t="s">
        <v>46</v>
      </c>
      <c r="H76" s="221" t="s">
        <v>47</v>
      </c>
      <c r="I76" s="222">
        <v>43</v>
      </c>
      <c r="J76" s="196"/>
      <c r="K76" s="196"/>
      <c r="L76" s="196"/>
      <c r="M76" s="196"/>
      <c r="N76" s="197"/>
      <c r="O76" s="223" t="s">
        <v>45</v>
      </c>
      <c r="P76" s="220" t="s">
        <v>46</v>
      </c>
      <c r="Q76" s="221" t="s">
        <v>47</v>
      </c>
      <c r="R76" s="68"/>
      <c r="S76" s="68"/>
    </row>
    <row r="77" spans="1:19" ht="4.8" customHeight="1" x14ac:dyDescent="0.45">
      <c r="A77" s="68"/>
      <c r="B77" s="65">
        <v>19</v>
      </c>
      <c r="C77" s="226"/>
      <c r="D77" s="196"/>
      <c r="E77" s="197"/>
      <c r="F77" s="223" t="s">
        <v>45</v>
      </c>
      <c r="G77" s="220" t="s">
        <v>46</v>
      </c>
      <c r="H77" s="221" t="s">
        <v>47</v>
      </c>
      <c r="I77" s="222">
        <v>44</v>
      </c>
      <c r="J77" s="196"/>
      <c r="K77" s="196"/>
      <c r="L77" s="196"/>
      <c r="M77" s="196"/>
      <c r="N77" s="197"/>
      <c r="O77" s="223" t="s">
        <v>45</v>
      </c>
      <c r="P77" s="220" t="s">
        <v>46</v>
      </c>
      <c r="Q77" s="221" t="s">
        <v>47</v>
      </c>
      <c r="R77" s="68"/>
      <c r="S77" s="68"/>
    </row>
    <row r="78" spans="1:19" ht="4.8" customHeight="1" x14ac:dyDescent="0.45">
      <c r="A78" s="68"/>
      <c r="B78" s="65">
        <v>20</v>
      </c>
      <c r="C78" s="226"/>
      <c r="D78" s="196"/>
      <c r="E78" s="197"/>
      <c r="F78" s="223" t="s">
        <v>45</v>
      </c>
      <c r="G78" s="220" t="s">
        <v>46</v>
      </c>
      <c r="H78" s="221" t="s">
        <v>47</v>
      </c>
      <c r="I78" s="222">
        <v>45</v>
      </c>
      <c r="J78" s="196"/>
      <c r="K78" s="196"/>
      <c r="L78" s="196"/>
      <c r="M78" s="196"/>
      <c r="N78" s="197"/>
      <c r="O78" s="223" t="s">
        <v>45</v>
      </c>
      <c r="P78" s="220" t="s">
        <v>46</v>
      </c>
      <c r="Q78" s="221" t="s">
        <v>47</v>
      </c>
      <c r="R78" s="68"/>
      <c r="S78" s="68"/>
    </row>
    <row r="79" spans="1:19" ht="4.8" customHeight="1" x14ac:dyDescent="0.45">
      <c r="A79" s="68"/>
      <c r="B79" s="65">
        <v>21</v>
      </c>
      <c r="C79" s="226"/>
      <c r="D79" s="196"/>
      <c r="E79" s="197"/>
      <c r="F79" s="223" t="s">
        <v>45</v>
      </c>
      <c r="G79" s="220" t="s">
        <v>46</v>
      </c>
      <c r="H79" s="221" t="s">
        <v>47</v>
      </c>
      <c r="I79" s="222">
        <v>46</v>
      </c>
      <c r="J79" s="196"/>
      <c r="K79" s="196"/>
      <c r="L79" s="196"/>
      <c r="M79" s="196"/>
      <c r="N79" s="197"/>
      <c r="O79" s="223" t="s">
        <v>45</v>
      </c>
      <c r="P79" s="220" t="s">
        <v>46</v>
      </c>
      <c r="Q79" s="221" t="s">
        <v>47</v>
      </c>
      <c r="R79" s="68"/>
      <c r="S79" s="68"/>
    </row>
    <row r="80" spans="1:19" ht="23.4" hidden="1" customHeight="1" x14ac:dyDescent="0.45">
      <c r="A80" s="68"/>
      <c r="B80" s="65">
        <v>22</v>
      </c>
      <c r="C80" s="226"/>
      <c r="D80" s="196"/>
      <c r="E80" s="197"/>
      <c r="F80" s="223" t="s">
        <v>45</v>
      </c>
      <c r="G80" s="220" t="s">
        <v>46</v>
      </c>
      <c r="H80" s="221" t="s">
        <v>47</v>
      </c>
      <c r="I80" s="222">
        <v>47</v>
      </c>
      <c r="J80" s="196"/>
      <c r="K80" s="196"/>
      <c r="L80" s="196"/>
      <c r="M80" s="196"/>
      <c r="N80" s="197"/>
      <c r="O80" s="223" t="s">
        <v>45</v>
      </c>
      <c r="P80" s="220" t="s">
        <v>46</v>
      </c>
      <c r="Q80" s="221" t="s">
        <v>47</v>
      </c>
      <c r="R80" s="68"/>
      <c r="S80" s="68"/>
    </row>
    <row r="81" spans="1:19" ht="23.4" hidden="1" customHeight="1" x14ac:dyDescent="0.45">
      <c r="A81" s="68"/>
      <c r="B81" s="65">
        <v>23</v>
      </c>
      <c r="C81" s="226"/>
      <c r="D81" s="196"/>
      <c r="E81" s="197"/>
      <c r="F81" s="223" t="s">
        <v>45</v>
      </c>
      <c r="G81" s="220" t="s">
        <v>46</v>
      </c>
      <c r="H81" s="221" t="s">
        <v>47</v>
      </c>
      <c r="I81" s="222">
        <v>48</v>
      </c>
      <c r="J81" s="196"/>
      <c r="K81" s="196"/>
      <c r="L81" s="196"/>
      <c r="M81" s="196"/>
      <c r="N81" s="197"/>
      <c r="O81" s="223" t="s">
        <v>45</v>
      </c>
      <c r="P81" s="220" t="s">
        <v>46</v>
      </c>
      <c r="Q81" s="221" t="s">
        <v>47</v>
      </c>
      <c r="R81" s="68"/>
      <c r="S81" s="68"/>
    </row>
    <row r="82" spans="1:19" ht="23.4" customHeight="1" x14ac:dyDescent="0.45">
      <c r="A82" s="68"/>
      <c r="B82" s="65">
        <v>24</v>
      </c>
      <c r="C82" s="226"/>
      <c r="D82" s="196"/>
      <c r="E82" s="197"/>
      <c r="F82" s="223" t="s">
        <v>45</v>
      </c>
      <c r="G82" s="220" t="s">
        <v>46</v>
      </c>
      <c r="H82" s="221" t="s">
        <v>47</v>
      </c>
      <c r="I82" s="222">
        <v>49</v>
      </c>
      <c r="J82" s="196"/>
      <c r="K82" s="196"/>
      <c r="L82" s="196"/>
      <c r="M82" s="196"/>
      <c r="N82" s="197"/>
      <c r="O82" s="223" t="s">
        <v>45</v>
      </c>
      <c r="P82" s="220" t="s">
        <v>46</v>
      </c>
      <c r="Q82" s="221" t="s">
        <v>47</v>
      </c>
      <c r="R82" s="68"/>
      <c r="S82" s="68"/>
    </row>
    <row r="83" spans="1:19" ht="23.4" customHeight="1" x14ac:dyDescent="0.45">
      <c r="A83" s="68"/>
      <c r="B83" s="65">
        <v>25</v>
      </c>
      <c r="C83" s="226"/>
      <c r="D83" s="196"/>
      <c r="E83" s="197"/>
      <c r="F83" s="223" t="s">
        <v>45</v>
      </c>
      <c r="G83" s="220" t="s">
        <v>46</v>
      </c>
      <c r="H83" s="221" t="s">
        <v>47</v>
      </c>
      <c r="I83" s="222">
        <v>50</v>
      </c>
      <c r="J83" s="196"/>
      <c r="K83" s="196"/>
      <c r="L83" s="196"/>
      <c r="M83" s="196"/>
      <c r="N83" s="197"/>
      <c r="O83" s="223" t="s">
        <v>45</v>
      </c>
      <c r="P83" s="220" t="s">
        <v>46</v>
      </c>
      <c r="Q83" s="221" t="s">
        <v>47</v>
      </c>
      <c r="R83" s="68"/>
      <c r="S83" s="68"/>
    </row>
    <row r="84" spans="1:19" ht="6" customHeight="1" x14ac:dyDescent="0.4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1:19" ht="27" customHeight="1" x14ac:dyDescent="0.45">
      <c r="A85" s="68"/>
      <c r="B85" s="229" t="s">
        <v>7</v>
      </c>
      <c r="C85" s="184"/>
      <c r="D85" s="184"/>
      <c r="E85" s="185"/>
      <c r="F85" s="230"/>
      <c r="G85" s="230"/>
      <c r="H85" s="231" t="s">
        <v>9</v>
      </c>
      <c r="I85" s="232"/>
      <c r="J85" s="77"/>
      <c r="K85" s="77"/>
      <c r="L85" s="77"/>
      <c r="M85" s="77"/>
      <c r="N85" s="77" t="s">
        <v>11</v>
      </c>
      <c r="O85" s="77"/>
      <c r="P85" s="77"/>
      <c r="Q85" s="77"/>
      <c r="R85" s="68"/>
      <c r="S85" s="68"/>
    </row>
    <row r="86" spans="1:19" ht="3.75" customHeight="1" thickBot="1" x14ac:dyDescent="0.5">
      <c r="A86" s="68"/>
      <c r="B86" s="68"/>
      <c r="C86" s="68"/>
      <c r="D86" s="68"/>
      <c r="E86" s="68"/>
      <c r="F86" s="68"/>
      <c r="G86" s="68"/>
      <c r="H86" s="233"/>
      <c r="I86" s="233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1:19" ht="15" customHeight="1" x14ac:dyDescent="0.45">
      <c r="A87" s="68"/>
      <c r="B87" s="234"/>
      <c r="C87" s="235"/>
      <c r="D87" s="235"/>
      <c r="E87" s="235"/>
      <c r="F87" s="235"/>
      <c r="G87" s="235"/>
      <c r="H87" s="236"/>
      <c r="I87" s="237" t="s">
        <v>8</v>
      </c>
      <c r="J87" s="238"/>
      <c r="K87" s="258" t="str">
        <f>K52</f>
        <v>伊藤書店</v>
      </c>
      <c r="L87" s="259"/>
      <c r="M87" s="259"/>
      <c r="N87" s="259"/>
      <c r="O87" s="259"/>
      <c r="P87" s="259"/>
      <c r="Q87" s="260"/>
      <c r="R87" s="68"/>
      <c r="S87" s="68"/>
    </row>
    <row r="88" spans="1:19" ht="15" customHeight="1" thickBot="1" x14ac:dyDescent="0.5">
      <c r="A88" s="68"/>
      <c r="B88" s="235"/>
      <c r="C88" s="235"/>
      <c r="D88" s="235"/>
      <c r="E88" s="235"/>
      <c r="F88" s="235"/>
      <c r="G88" s="235"/>
      <c r="H88" s="236"/>
      <c r="I88" s="242"/>
      <c r="J88" s="243"/>
      <c r="K88" s="261"/>
      <c r="L88" s="262"/>
      <c r="M88" s="262"/>
      <c r="N88" s="262"/>
      <c r="O88" s="262"/>
      <c r="P88" s="262"/>
      <c r="Q88" s="263"/>
      <c r="R88" s="68"/>
      <c r="S88" s="68"/>
    </row>
  </sheetData>
  <mergeCells count="145">
    <mergeCell ref="K1:R1"/>
    <mergeCell ref="H86:I86"/>
    <mergeCell ref="B87:H88"/>
    <mergeCell ref="I87:J88"/>
    <mergeCell ref="K87:Q88"/>
    <mergeCell ref="C83:E83"/>
    <mergeCell ref="J83:N83"/>
    <mergeCell ref="B85:E85"/>
    <mergeCell ref="H85:I85"/>
    <mergeCell ref="J85:M85"/>
    <mergeCell ref="N85:Q85"/>
    <mergeCell ref="C80:E80"/>
    <mergeCell ref="J80:N80"/>
    <mergeCell ref="C81:E81"/>
    <mergeCell ref="J81:N81"/>
    <mergeCell ref="C82:E82"/>
    <mergeCell ref="J82:N82"/>
    <mergeCell ref="C77:E77"/>
    <mergeCell ref="J77:N77"/>
    <mergeCell ref="C78:E78"/>
    <mergeCell ref="J78:N78"/>
    <mergeCell ref="C79:E79"/>
    <mergeCell ref="J79:N79"/>
    <mergeCell ref="C74:E74"/>
    <mergeCell ref="J74:N74"/>
    <mergeCell ref="C75:E75"/>
    <mergeCell ref="J75:N75"/>
    <mergeCell ref="C76:E76"/>
    <mergeCell ref="J76:N76"/>
    <mergeCell ref="C71:E71"/>
    <mergeCell ref="J71:N71"/>
    <mergeCell ref="C72:E72"/>
    <mergeCell ref="J72:N72"/>
    <mergeCell ref="C73:E73"/>
    <mergeCell ref="J73:N73"/>
    <mergeCell ref="C68:E68"/>
    <mergeCell ref="J68:N68"/>
    <mergeCell ref="C69:E69"/>
    <mergeCell ref="J69:N69"/>
    <mergeCell ref="C70:E70"/>
    <mergeCell ref="J70:N70"/>
    <mergeCell ref="C65:E65"/>
    <mergeCell ref="J65:N65"/>
    <mergeCell ref="C66:E66"/>
    <mergeCell ref="J66:N66"/>
    <mergeCell ref="C67:E67"/>
    <mergeCell ref="J67:N67"/>
    <mergeCell ref="C62:E62"/>
    <mergeCell ref="J62:N62"/>
    <mergeCell ref="C63:E63"/>
    <mergeCell ref="J63:N63"/>
    <mergeCell ref="C64:E64"/>
    <mergeCell ref="J64:N64"/>
    <mergeCell ref="C59:E59"/>
    <mergeCell ref="J59:N59"/>
    <mergeCell ref="C60:E60"/>
    <mergeCell ref="J60:N60"/>
    <mergeCell ref="C61:E61"/>
    <mergeCell ref="J61:N61"/>
    <mergeCell ref="C56:D56"/>
    <mergeCell ref="F56:K56"/>
    <mergeCell ref="L56:M56"/>
    <mergeCell ref="N56:Q56"/>
    <mergeCell ref="C58:E58"/>
    <mergeCell ref="F58:H58"/>
    <mergeCell ref="J58:N58"/>
    <mergeCell ref="O58:Q58"/>
    <mergeCell ref="H51:I51"/>
    <mergeCell ref="B52:H53"/>
    <mergeCell ref="I52:J53"/>
    <mergeCell ref="K52:Q53"/>
    <mergeCell ref="B54:Q54"/>
    <mergeCell ref="C55:D55"/>
    <mergeCell ref="F55:G55"/>
    <mergeCell ref="H55:I55"/>
    <mergeCell ref="J55:K55"/>
    <mergeCell ref="L55:M55"/>
    <mergeCell ref="C48:E48"/>
    <mergeCell ref="J48:N48"/>
    <mergeCell ref="B50:E50"/>
    <mergeCell ref="H50:I50"/>
    <mergeCell ref="J50:M50"/>
    <mergeCell ref="N50:Q50"/>
    <mergeCell ref="C45:E45"/>
    <mergeCell ref="J45:N45"/>
    <mergeCell ref="C46:E46"/>
    <mergeCell ref="J46:N46"/>
    <mergeCell ref="C47:E47"/>
    <mergeCell ref="J47:N47"/>
    <mergeCell ref="C42:E42"/>
    <mergeCell ref="J42:N42"/>
    <mergeCell ref="C43:E43"/>
    <mergeCell ref="J43:N43"/>
    <mergeCell ref="C44:E44"/>
    <mergeCell ref="J44:N44"/>
    <mergeCell ref="C39:E39"/>
    <mergeCell ref="J39:N39"/>
    <mergeCell ref="C40:E40"/>
    <mergeCell ref="J40:N40"/>
    <mergeCell ref="C41:E41"/>
    <mergeCell ref="J41:N41"/>
    <mergeCell ref="C36:E36"/>
    <mergeCell ref="J36:N36"/>
    <mergeCell ref="C37:E37"/>
    <mergeCell ref="J37:N37"/>
    <mergeCell ref="C38:E38"/>
    <mergeCell ref="J38:N38"/>
    <mergeCell ref="C33:E33"/>
    <mergeCell ref="J33:N33"/>
    <mergeCell ref="C34:E34"/>
    <mergeCell ref="J34:N34"/>
    <mergeCell ref="C35:E35"/>
    <mergeCell ref="J35:N35"/>
    <mergeCell ref="C30:E30"/>
    <mergeCell ref="J30:N30"/>
    <mergeCell ref="C31:E31"/>
    <mergeCell ref="J31:N31"/>
    <mergeCell ref="C32:E32"/>
    <mergeCell ref="J32:N32"/>
    <mergeCell ref="C27:E27"/>
    <mergeCell ref="J27:N27"/>
    <mergeCell ref="C28:E28"/>
    <mergeCell ref="J28:N28"/>
    <mergeCell ref="C29:E29"/>
    <mergeCell ref="J29:N29"/>
    <mergeCell ref="C26:E26"/>
    <mergeCell ref="J26:N26"/>
    <mergeCell ref="C21:D21"/>
    <mergeCell ref="F21:K21"/>
    <mergeCell ref="L21:M21"/>
    <mergeCell ref="N21:Q21"/>
    <mergeCell ref="C23:E23"/>
    <mergeCell ref="F23:H23"/>
    <mergeCell ref="J23:N23"/>
    <mergeCell ref="O23:Q23"/>
    <mergeCell ref="B19:Q19"/>
    <mergeCell ref="C20:D20"/>
    <mergeCell ref="F20:G20"/>
    <mergeCell ref="H20:I20"/>
    <mergeCell ref="J20:K20"/>
    <mergeCell ref="L20:M20"/>
    <mergeCell ref="C24:E24"/>
    <mergeCell ref="J24:N24"/>
    <mergeCell ref="C25:E25"/>
    <mergeCell ref="J25:N25"/>
  </mergeCells>
  <phoneticPr fontId="1"/>
  <dataValidations disablePrompts="1" count="2">
    <dataValidation type="list" allowBlank="1" showInputMessage="1" showErrorMessage="1" sqref="J55:K55 J20:K20" xr:uid="{1887E621-8C32-4EC3-8E8E-2E9717865D3F}">
      <formula1>"年少,年中,年長"</formula1>
    </dataValidation>
    <dataValidation type="list" showInputMessage="1" showErrorMessage="1" sqref="C20:D20 C55:D55" xr:uid="{C2279340-7FD8-4566-8972-CF167AFF43DF}">
      <formula1>"絵画,版画,デザイン"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879E0-ED1B-4250-BB87-C62B6F934A98}">
  <dimension ref="A1"/>
  <sheetViews>
    <sheetView workbookViewId="0"/>
  </sheetViews>
  <sheetFormatPr defaultColWidth="9" defaultRowHeight="18" x14ac:dyDescent="0.45"/>
  <cols>
    <col min="1" max="16384" width="9" style="1"/>
  </cols>
  <sheetData/>
  <phoneticPr fontId="1"/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D255-C058-4061-9312-D3060975967F}">
  <sheetPr>
    <tabColor theme="7" tint="0.79998168889431442"/>
  </sheetPr>
  <dimension ref="A1:P350"/>
  <sheetViews>
    <sheetView showZeros="0" zoomScaleNormal="100" zoomScaleSheetLayoutView="100" workbookViewId="0">
      <selection sqref="A1:P1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296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796875" customWidth="1"/>
  </cols>
  <sheetData>
    <row r="1" spans="1:16" ht="27.75" customHeight="1" x14ac:dyDescent="0.45">
      <c r="A1" s="79" t="s">
        <v>625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30" customHeight="1" x14ac:dyDescent="0.45">
      <c r="A2" s="247" t="s">
        <v>0</v>
      </c>
      <c r="B2" s="248" t="s">
        <v>52</v>
      </c>
      <c r="C2" s="248"/>
      <c r="D2" s="65" t="s">
        <v>42</v>
      </c>
      <c r="E2" s="249"/>
      <c r="F2" s="250"/>
      <c r="G2" s="229" t="s">
        <v>27</v>
      </c>
      <c r="H2" s="185"/>
      <c r="I2" s="251" t="s">
        <v>43</v>
      </c>
      <c r="J2" s="251"/>
      <c r="K2" s="187" t="s">
        <v>48</v>
      </c>
      <c r="L2" s="188"/>
      <c r="M2" s="252">
        <v>2</v>
      </c>
      <c r="N2" s="190" t="s">
        <v>50</v>
      </c>
      <c r="O2" s="191">
        <v>1</v>
      </c>
      <c r="P2" s="192" t="s">
        <v>49</v>
      </c>
    </row>
    <row r="3" spans="1:16" ht="30" customHeight="1" x14ac:dyDescent="0.45">
      <c r="A3" s="247" t="s">
        <v>5</v>
      </c>
      <c r="B3" s="193" t="str">
        <f>IF(E2="","",(VLOOKUP(E2,[1]園番号!A:C,3,0)))</f>
        <v/>
      </c>
      <c r="C3" s="193"/>
      <c r="D3" s="65" t="s">
        <v>28</v>
      </c>
      <c r="E3" s="226" t="str">
        <f>IF(E2="","",VLOOKUP(E2,[1]園番号!A:B,2,0))</f>
        <v/>
      </c>
      <c r="F3" s="196"/>
      <c r="G3" s="196"/>
      <c r="H3" s="196"/>
      <c r="I3" s="196"/>
      <c r="J3" s="197"/>
      <c r="K3" s="198" t="s">
        <v>3</v>
      </c>
      <c r="L3" s="198"/>
      <c r="M3" s="253"/>
      <c r="N3" s="253"/>
      <c r="O3" s="253"/>
      <c r="P3" s="253"/>
    </row>
    <row r="4" spans="1:16" ht="3.75" customHeight="1" x14ac:dyDescent="0.45">
      <c r="A4" s="254"/>
      <c r="B4" s="254"/>
      <c r="C4" s="254"/>
      <c r="D4" s="255"/>
      <c r="E4" s="255"/>
      <c r="F4" s="255"/>
      <c r="G4" s="255"/>
      <c r="H4" s="255"/>
      <c r="I4" s="142"/>
      <c r="J4" s="72"/>
      <c r="K4" s="72"/>
      <c r="L4" s="256"/>
      <c r="M4" s="256"/>
      <c r="N4" s="256"/>
      <c r="O4" s="256"/>
      <c r="P4" s="256"/>
    </row>
    <row r="5" spans="1:16" ht="21.9" customHeight="1" x14ac:dyDescent="0.45">
      <c r="A5" s="207" t="s">
        <v>2</v>
      </c>
      <c r="B5" s="229" t="s">
        <v>10</v>
      </c>
      <c r="C5" s="184"/>
      <c r="D5" s="185"/>
      <c r="E5" s="229" t="s">
        <v>4</v>
      </c>
      <c r="F5" s="184"/>
      <c r="G5" s="257"/>
      <c r="H5" s="222" t="s">
        <v>2</v>
      </c>
      <c r="I5" s="184" t="s">
        <v>10</v>
      </c>
      <c r="J5" s="184"/>
      <c r="K5" s="184"/>
      <c r="L5" s="184"/>
      <c r="M5" s="185"/>
      <c r="N5" s="229" t="s">
        <v>4</v>
      </c>
      <c r="O5" s="184"/>
      <c r="P5" s="185"/>
    </row>
    <row r="6" spans="1:16" ht="23.4" customHeight="1" x14ac:dyDescent="0.45">
      <c r="A6" s="65">
        <v>1</v>
      </c>
      <c r="B6" s="226"/>
      <c r="C6" s="196"/>
      <c r="D6" s="197"/>
      <c r="E6" s="223" t="s">
        <v>45</v>
      </c>
      <c r="F6" s="220" t="s">
        <v>46</v>
      </c>
      <c r="G6" s="221" t="s">
        <v>47</v>
      </c>
      <c r="H6" s="222">
        <v>26</v>
      </c>
      <c r="I6" s="196"/>
      <c r="J6" s="196"/>
      <c r="K6" s="196"/>
      <c r="L6" s="196"/>
      <c r="M6" s="197"/>
      <c r="N6" s="223" t="s">
        <v>45</v>
      </c>
      <c r="O6" s="220" t="s">
        <v>46</v>
      </c>
      <c r="P6" s="221" t="s">
        <v>47</v>
      </c>
    </row>
    <row r="7" spans="1:16" ht="23.4" customHeight="1" x14ac:dyDescent="0.45">
      <c r="A7" s="65">
        <v>2</v>
      </c>
      <c r="B7" s="226"/>
      <c r="C7" s="196"/>
      <c r="D7" s="197"/>
      <c r="E7" s="223" t="s">
        <v>45</v>
      </c>
      <c r="F7" s="220" t="s">
        <v>46</v>
      </c>
      <c r="G7" s="221" t="s">
        <v>47</v>
      </c>
      <c r="H7" s="222">
        <v>27</v>
      </c>
      <c r="I7" s="196"/>
      <c r="J7" s="196"/>
      <c r="K7" s="196"/>
      <c r="L7" s="196"/>
      <c r="M7" s="197"/>
      <c r="N7" s="223" t="s">
        <v>45</v>
      </c>
      <c r="O7" s="220" t="s">
        <v>46</v>
      </c>
      <c r="P7" s="221" t="s">
        <v>47</v>
      </c>
    </row>
    <row r="8" spans="1:16" ht="23.4" customHeight="1" x14ac:dyDescent="0.45">
      <c r="A8" s="65">
        <v>3</v>
      </c>
      <c r="B8" s="226"/>
      <c r="C8" s="196"/>
      <c r="D8" s="197"/>
      <c r="E8" s="223" t="s">
        <v>45</v>
      </c>
      <c r="F8" s="220" t="s">
        <v>46</v>
      </c>
      <c r="G8" s="221" t="s">
        <v>47</v>
      </c>
      <c r="H8" s="222">
        <v>28</v>
      </c>
      <c r="I8" s="196"/>
      <c r="J8" s="196"/>
      <c r="K8" s="196"/>
      <c r="L8" s="196"/>
      <c r="M8" s="197"/>
      <c r="N8" s="223" t="s">
        <v>45</v>
      </c>
      <c r="O8" s="220" t="s">
        <v>46</v>
      </c>
      <c r="P8" s="221" t="s">
        <v>47</v>
      </c>
    </row>
    <row r="9" spans="1:16" ht="23.4" customHeight="1" x14ac:dyDescent="0.45">
      <c r="A9" s="65">
        <v>4</v>
      </c>
      <c r="B9" s="226"/>
      <c r="C9" s="196"/>
      <c r="D9" s="197"/>
      <c r="E9" s="223" t="s">
        <v>45</v>
      </c>
      <c r="F9" s="220" t="s">
        <v>46</v>
      </c>
      <c r="G9" s="221" t="s">
        <v>47</v>
      </c>
      <c r="H9" s="222">
        <v>29</v>
      </c>
      <c r="I9" s="196"/>
      <c r="J9" s="196"/>
      <c r="K9" s="196"/>
      <c r="L9" s="196"/>
      <c r="M9" s="197"/>
      <c r="N9" s="223" t="s">
        <v>45</v>
      </c>
      <c r="O9" s="220" t="s">
        <v>46</v>
      </c>
      <c r="P9" s="221" t="s">
        <v>47</v>
      </c>
    </row>
    <row r="10" spans="1:16" ht="23.4" customHeight="1" x14ac:dyDescent="0.45">
      <c r="A10" s="65">
        <v>5</v>
      </c>
      <c r="B10" s="226"/>
      <c r="C10" s="196"/>
      <c r="D10" s="197"/>
      <c r="E10" s="223" t="s">
        <v>45</v>
      </c>
      <c r="F10" s="220" t="s">
        <v>46</v>
      </c>
      <c r="G10" s="221" t="s">
        <v>47</v>
      </c>
      <c r="H10" s="222">
        <v>30</v>
      </c>
      <c r="I10" s="196"/>
      <c r="J10" s="196"/>
      <c r="K10" s="196"/>
      <c r="L10" s="196"/>
      <c r="M10" s="197"/>
      <c r="N10" s="223" t="s">
        <v>45</v>
      </c>
      <c r="O10" s="220" t="s">
        <v>46</v>
      </c>
      <c r="P10" s="221" t="s">
        <v>47</v>
      </c>
    </row>
    <row r="11" spans="1:16" ht="23.4" customHeight="1" x14ac:dyDescent="0.45">
      <c r="A11" s="65">
        <v>6</v>
      </c>
      <c r="B11" s="226"/>
      <c r="C11" s="196"/>
      <c r="D11" s="197"/>
      <c r="E11" s="223" t="s">
        <v>45</v>
      </c>
      <c r="F11" s="220" t="s">
        <v>46</v>
      </c>
      <c r="G11" s="221" t="s">
        <v>47</v>
      </c>
      <c r="H11" s="222">
        <v>31</v>
      </c>
      <c r="I11" s="196"/>
      <c r="J11" s="196"/>
      <c r="K11" s="196"/>
      <c r="L11" s="196"/>
      <c r="M11" s="197"/>
      <c r="N11" s="223" t="s">
        <v>45</v>
      </c>
      <c r="O11" s="220" t="s">
        <v>46</v>
      </c>
      <c r="P11" s="221" t="s">
        <v>47</v>
      </c>
    </row>
    <row r="12" spans="1:16" ht="23.4" customHeight="1" x14ac:dyDescent="0.45">
      <c r="A12" s="65">
        <v>7</v>
      </c>
      <c r="B12" s="226"/>
      <c r="C12" s="196"/>
      <c r="D12" s="197"/>
      <c r="E12" s="223" t="s">
        <v>45</v>
      </c>
      <c r="F12" s="220" t="s">
        <v>46</v>
      </c>
      <c r="G12" s="221" t="s">
        <v>47</v>
      </c>
      <c r="H12" s="222">
        <v>32</v>
      </c>
      <c r="I12" s="196"/>
      <c r="J12" s="196"/>
      <c r="K12" s="196"/>
      <c r="L12" s="196"/>
      <c r="M12" s="197"/>
      <c r="N12" s="223" t="s">
        <v>45</v>
      </c>
      <c r="O12" s="220" t="s">
        <v>46</v>
      </c>
      <c r="P12" s="221" t="s">
        <v>47</v>
      </c>
    </row>
    <row r="13" spans="1:16" ht="23.4" customHeight="1" x14ac:dyDescent="0.45">
      <c r="A13" s="65">
        <v>8</v>
      </c>
      <c r="B13" s="226"/>
      <c r="C13" s="196"/>
      <c r="D13" s="197"/>
      <c r="E13" s="223" t="s">
        <v>45</v>
      </c>
      <c r="F13" s="220" t="s">
        <v>46</v>
      </c>
      <c r="G13" s="221" t="s">
        <v>47</v>
      </c>
      <c r="H13" s="222">
        <v>33</v>
      </c>
      <c r="I13" s="196"/>
      <c r="J13" s="196"/>
      <c r="K13" s="196"/>
      <c r="L13" s="196"/>
      <c r="M13" s="197"/>
      <c r="N13" s="223" t="s">
        <v>45</v>
      </c>
      <c r="O13" s="220" t="s">
        <v>46</v>
      </c>
      <c r="P13" s="221" t="s">
        <v>47</v>
      </c>
    </row>
    <row r="14" spans="1:16" ht="23.4" customHeight="1" x14ac:dyDescent="0.45">
      <c r="A14" s="65">
        <v>9</v>
      </c>
      <c r="B14" s="226"/>
      <c r="C14" s="196"/>
      <c r="D14" s="197"/>
      <c r="E14" s="223" t="s">
        <v>45</v>
      </c>
      <c r="F14" s="220" t="s">
        <v>46</v>
      </c>
      <c r="G14" s="221" t="s">
        <v>47</v>
      </c>
      <c r="H14" s="222">
        <v>34</v>
      </c>
      <c r="I14" s="196"/>
      <c r="J14" s="196"/>
      <c r="K14" s="196"/>
      <c r="L14" s="196"/>
      <c r="M14" s="197"/>
      <c r="N14" s="223" t="s">
        <v>45</v>
      </c>
      <c r="O14" s="220" t="s">
        <v>46</v>
      </c>
      <c r="P14" s="221" t="s">
        <v>47</v>
      </c>
    </row>
    <row r="15" spans="1:16" ht="23.4" customHeight="1" x14ac:dyDescent="0.45">
      <c r="A15" s="65">
        <v>10</v>
      </c>
      <c r="B15" s="226"/>
      <c r="C15" s="196"/>
      <c r="D15" s="197"/>
      <c r="E15" s="223" t="s">
        <v>45</v>
      </c>
      <c r="F15" s="220" t="s">
        <v>46</v>
      </c>
      <c r="G15" s="221" t="s">
        <v>47</v>
      </c>
      <c r="H15" s="222">
        <v>35</v>
      </c>
      <c r="I15" s="196"/>
      <c r="J15" s="196"/>
      <c r="K15" s="196"/>
      <c r="L15" s="196"/>
      <c r="M15" s="197"/>
      <c r="N15" s="223" t="s">
        <v>45</v>
      </c>
      <c r="O15" s="220" t="s">
        <v>46</v>
      </c>
      <c r="P15" s="221" t="s">
        <v>47</v>
      </c>
    </row>
    <row r="16" spans="1:16" ht="23.4" customHeight="1" x14ac:dyDescent="0.45">
      <c r="A16" s="65">
        <v>11</v>
      </c>
      <c r="B16" s="226"/>
      <c r="C16" s="196"/>
      <c r="D16" s="197"/>
      <c r="E16" s="223" t="s">
        <v>45</v>
      </c>
      <c r="F16" s="220" t="s">
        <v>46</v>
      </c>
      <c r="G16" s="221" t="s">
        <v>47</v>
      </c>
      <c r="H16" s="222">
        <v>36</v>
      </c>
      <c r="I16" s="196"/>
      <c r="J16" s="196"/>
      <c r="K16" s="196"/>
      <c r="L16" s="196"/>
      <c r="M16" s="197"/>
      <c r="N16" s="223" t="s">
        <v>45</v>
      </c>
      <c r="O16" s="220" t="s">
        <v>46</v>
      </c>
      <c r="P16" s="221" t="s">
        <v>47</v>
      </c>
    </row>
    <row r="17" spans="1:16" ht="23.4" customHeight="1" x14ac:dyDescent="0.45">
      <c r="A17" s="65">
        <v>12</v>
      </c>
      <c r="B17" s="226"/>
      <c r="C17" s="196"/>
      <c r="D17" s="197"/>
      <c r="E17" s="223" t="s">
        <v>45</v>
      </c>
      <c r="F17" s="220" t="s">
        <v>46</v>
      </c>
      <c r="G17" s="221" t="s">
        <v>47</v>
      </c>
      <c r="H17" s="222">
        <v>37</v>
      </c>
      <c r="I17" s="196"/>
      <c r="J17" s="196"/>
      <c r="K17" s="196"/>
      <c r="L17" s="196"/>
      <c r="M17" s="197"/>
      <c r="N17" s="223" t="s">
        <v>45</v>
      </c>
      <c r="O17" s="220" t="s">
        <v>46</v>
      </c>
      <c r="P17" s="221" t="s">
        <v>47</v>
      </c>
    </row>
    <row r="18" spans="1:16" ht="23.4" customHeight="1" x14ac:dyDescent="0.45">
      <c r="A18" s="65">
        <v>13</v>
      </c>
      <c r="B18" s="226"/>
      <c r="C18" s="196"/>
      <c r="D18" s="197"/>
      <c r="E18" s="223" t="s">
        <v>45</v>
      </c>
      <c r="F18" s="220" t="s">
        <v>46</v>
      </c>
      <c r="G18" s="221" t="s">
        <v>47</v>
      </c>
      <c r="H18" s="222">
        <v>38</v>
      </c>
      <c r="I18" s="196"/>
      <c r="J18" s="196"/>
      <c r="K18" s="196"/>
      <c r="L18" s="196"/>
      <c r="M18" s="197"/>
      <c r="N18" s="223" t="s">
        <v>45</v>
      </c>
      <c r="O18" s="220" t="s">
        <v>46</v>
      </c>
      <c r="P18" s="221" t="s">
        <v>47</v>
      </c>
    </row>
    <row r="19" spans="1:16" ht="23.4" customHeight="1" x14ac:dyDescent="0.45">
      <c r="A19" s="65">
        <v>14</v>
      </c>
      <c r="B19" s="226"/>
      <c r="C19" s="196"/>
      <c r="D19" s="197"/>
      <c r="E19" s="223" t="s">
        <v>45</v>
      </c>
      <c r="F19" s="220" t="s">
        <v>46</v>
      </c>
      <c r="G19" s="221" t="s">
        <v>47</v>
      </c>
      <c r="H19" s="222">
        <v>39</v>
      </c>
      <c r="I19" s="196"/>
      <c r="J19" s="196"/>
      <c r="K19" s="196"/>
      <c r="L19" s="196"/>
      <c r="M19" s="197"/>
      <c r="N19" s="223" t="s">
        <v>45</v>
      </c>
      <c r="O19" s="220" t="s">
        <v>46</v>
      </c>
      <c r="P19" s="221" t="s">
        <v>47</v>
      </c>
    </row>
    <row r="20" spans="1:16" ht="23.4" customHeight="1" x14ac:dyDescent="0.45">
      <c r="A20" s="65">
        <v>15</v>
      </c>
      <c r="B20" s="226"/>
      <c r="C20" s="196"/>
      <c r="D20" s="197"/>
      <c r="E20" s="223" t="s">
        <v>45</v>
      </c>
      <c r="F20" s="220" t="s">
        <v>46</v>
      </c>
      <c r="G20" s="221" t="s">
        <v>47</v>
      </c>
      <c r="H20" s="222">
        <v>40</v>
      </c>
      <c r="I20" s="196"/>
      <c r="J20" s="196"/>
      <c r="K20" s="196"/>
      <c r="L20" s="196"/>
      <c r="M20" s="197"/>
      <c r="N20" s="223" t="s">
        <v>45</v>
      </c>
      <c r="O20" s="220" t="s">
        <v>46</v>
      </c>
      <c r="P20" s="221" t="s">
        <v>47</v>
      </c>
    </row>
    <row r="21" spans="1:16" ht="23.4" customHeight="1" x14ac:dyDescent="0.45">
      <c r="A21" s="65">
        <v>16</v>
      </c>
      <c r="B21" s="226"/>
      <c r="C21" s="196"/>
      <c r="D21" s="197"/>
      <c r="E21" s="223" t="s">
        <v>45</v>
      </c>
      <c r="F21" s="220" t="s">
        <v>46</v>
      </c>
      <c r="G21" s="221" t="s">
        <v>47</v>
      </c>
      <c r="H21" s="222">
        <v>41</v>
      </c>
      <c r="I21" s="196"/>
      <c r="J21" s="196"/>
      <c r="K21" s="196"/>
      <c r="L21" s="196"/>
      <c r="M21" s="197"/>
      <c r="N21" s="223" t="s">
        <v>45</v>
      </c>
      <c r="O21" s="220" t="s">
        <v>46</v>
      </c>
      <c r="P21" s="221" t="s">
        <v>47</v>
      </c>
    </row>
    <row r="22" spans="1:16" ht="23.4" customHeight="1" x14ac:dyDescent="0.45">
      <c r="A22" s="65">
        <v>17</v>
      </c>
      <c r="B22" s="226"/>
      <c r="C22" s="196"/>
      <c r="D22" s="197"/>
      <c r="E22" s="223" t="s">
        <v>45</v>
      </c>
      <c r="F22" s="220" t="s">
        <v>46</v>
      </c>
      <c r="G22" s="221" t="s">
        <v>47</v>
      </c>
      <c r="H22" s="222">
        <v>42</v>
      </c>
      <c r="I22" s="196"/>
      <c r="J22" s="196"/>
      <c r="K22" s="196"/>
      <c r="L22" s="196"/>
      <c r="M22" s="197"/>
      <c r="N22" s="223" t="s">
        <v>45</v>
      </c>
      <c r="O22" s="220" t="s">
        <v>46</v>
      </c>
      <c r="P22" s="221" t="s">
        <v>47</v>
      </c>
    </row>
    <row r="23" spans="1:16" ht="23.4" customHeight="1" x14ac:dyDescent="0.45">
      <c r="A23" s="65">
        <v>18</v>
      </c>
      <c r="B23" s="226"/>
      <c r="C23" s="196"/>
      <c r="D23" s="197"/>
      <c r="E23" s="223" t="s">
        <v>45</v>
      </c>
      <c r="F23" s="220" t="s">
        <v>46</v>
      </c>
      <c r="G23" s="221" t="s">
        <v>47</v>
      </c>
      <c r="H23" s="222">
        <v>43</v>
      </c>
      <c r="I23" s="196"/>
      <c r="J23" s="196"/>
      <c r="K23" s="196"/>
      <c r="L23" s="196"/>
      <c r="M23" s="197"/>
      <c r="N23" s="223" t="s">
        <v>45</v>
      </c>
      <c r="O23" s="220" t="s">
        <v>46</v>
      </c>
      <c r="P23" s="221" t="s">
        <v>47</v>
      </c>
    </row>
    <row r="24" spans="1:16" ht="23.4" customHeight="1" x14ac:dyDescent="0.45">
      <c r="A24" s="65">
        <v>19</v>
      </c>
      <c r="B24" s="226"/>
      <c r="C24" s="196"/>
      <c r="D24" s="197"/>
      <c r="E24" s="223" t="s">
        <v>45</v>
      </c>
      <c r="F24" s="220" t="s">
        <v>46</v>
      </c>
      <c r="G24" s="221" t="s">
        <v>47</v>
      </c>
      <c r="H24" s="222">
        <v>44</v>
      </c>
      <c r="I24" s="196"/>
      <c r="J24" s="196"/>
      <c r="K24" s="196"/>
      <c r="L24" s="196"/>
      <c r="M24" s="197"/>
      <c r="N24" s="223" t="s">
        <v>45</v>
      </c>
      <c r="O24" s="220" t="s">
        <v>46</v>
      </c>
      <c r="P24" s="221" t="s">
        <v>47</v>
      </c>
    </row>
    <row r="25" spans="1:16" ht="23.4" customHeight="1" x14ac:dyDescent="0.45">
      <c r="A25" s="65">
        <v>20</v>
      </c>
      <c r="B25" s="226"/>
      <c r="C25" s="196"/>
      <c r="D25" s="197"/>
      <c r="E25" s="223" t="s">
        <v>45</v>
      </c>
      <c r="F25" s="220" t="s">
        <v>46</v>
      </c>
      <c r="G25" s="221" t="s">
        <v>47</v>
      </c>
      <c r="H25" s="222">
        <v>45</v>
      </c>
      <c r="I25" s="196"/>
      <c r="J25" s="196"/>
      <c r="K25" s="196"/>
      <c r="L25" s="196"/>
      <c r="M25" s="197"/>
      <c r="N25" s="223" t="s">
        <v>45</v>
      </c>
      <c r="O25" s="220" t="s">
        <v>46</v>
      </c>
      <c r="P25" s="221" t="s">
        <v>47</v>
      </c>
    </row>
    <row r="26" spans="1:16" ht="23.4" customHeight="1" x14ac:dyDescent="0.45">
      <c r="A26" s="65">
        <v>21</v>
      </c>
      <c r="B26" s="226"/>
      <c r="C26" s="196"/>
      <c r="D26" s="197"/>
      <c r="E26" s="223" t="s">
        <v>45</v>
      </c>
      <c r="F26" s="220" t="s">
        <v>46</v>
      </c>
      <c r="G26" s="221" t="s">
        <v>47</v>
      </c>
      <c r="H26" s="222">
        <v>46</v>
      </c>
      <c r="I26" s="196"/>
      <c r="J26" s="196"/>
      <c r="K26" s="196"/>
      <c r="L26" s="196"/>
      <c r="M26" s="197"/>
      <c r="N26" s="223" t="s">
        <v>45</v>
      </c>
      <c r="O26" s="220" t="s">
        <v>46</v>
      </c>
      <c r="P26" s="221" t="s">
        <v>47</v>
      </c>
    </row>
    <row r="27" spans="1:16" ht="23.4" customHeight="1" x14ac:dyDescent="0.45">
      <c r="A27" s="65">
        <v>22</v>
      </c>
      <c r="B27" s="226"/>
      <c r="C27" s="196"/>
      <c r="D27" s="197"/>
      <c r="E27" s="223" t="s">
        <v>45</v>
      </c>
      <c r="F27" s="220" t="s">
        <v>46</v>
      </c>
      <c r="G27" s="221" t="s">
        <v>47</v>
      </c>
      <c r="H27" s="222">
        <v>47</v>
      </c>
      <c r="I27" s="196"/>
      <c r="J27" s="196"/>
      <c r="K27" s="196"/>
      <c r="L27" s="196"/>
      <c r="M27" s="197"/>
      <c r="N27" s="223" t="s">
        <v>45</v>
      </c>
      <c r="O27" s="220" t="s">
        <v>46</v>
      </c>
      <c r="P27" s="221" t="s">
        <v>47</v>
      </c>
    </row>
    <row r="28" spans="1:16" ht="23.4" customHeight="1" x14ac:dyDescent="0.45">
      <c r="A28" s="65">
        <v>23</v>
      </c>
      <c r="B28" s="226"/>
      <c r="C28" s="196"/>
      <c r="D28" s="197"/>
      <c r="E28" s="223" t="s">
        <v>45</v>
      </c>
      <c r="F28" s="220" t="s">
        <v>46</v>
      </c>
      <c r="G28" s="221" t="s">
        <v>47</v>
      </c>
      <c r="H28" s="222">
        <v>48</v>
      </c>
      <c r="I28" s="196"/>
      <c r="J28" s="196"/>
      <c r="K28" s="196"/>
      <c r="L28" s="196"/>
      <c r="M28" s="197"/>
      <c r="N28" s="223" t="s">
        <v>45</v>
      </c>
      <c r="O28" s="220" t="s">
        <v>46</v>
      </c>
      <c r="P28" s="221" t="s">
        <v>47</v>
      </c>
    </row>
    <row r="29" spans="1:16" ht="23.4" customHeight="1" x14ac:dyDescent="0.45">
      <c r="A29" s="65">
        <v>24</v>
      </c>
      <c r="B29" s="226"/>
      <c r="C29" s="196"/>
      <c r="D29" s="197"/>
      <c r="E29" s="223" t="s">
        <v>45</v>
      </c>
      <c r="F29" s="220" t="s">
        <v>46</v>
      </c>
      <c r="G29" s="221" t="s">
        <v>47</v>
      </c>
      <c r="H29" s="222">
        <v>49</v>
      </c>
      <c r="I29" s="196"/>
      <c r="J29" s="196"/>
      <c r="K29" s="196"/>
      <c r="L29" s="196"/>
      <c r="M29" s="197"/>
      <c r="N29" s="223" t="s">
        <v>45</v>
      </c>
      <c r="O29" s="220" t="s">
        <v>46</v>
      </c>
      <c r="P29" s="221" t="s">
        <v>47</v>
      </c>
    </row>
    <row r="30" spans="1:16" ht="23.4" customHeight="1" x14ac:dyDescent="0.45">
      <c r="A30" s="65">
        <v>25</v>
      </c>
      <c r="B30" s="226"/>
      <c r="C30" s="196"/>
      <c r="D30" s="197"/>
      <c r="E30" s="223" t="s">
        <v>45</v>
      </c>
      <c r="F30" s="220" t="s">
        <v>46</v>
      </c>
      <c r="G30" s="221" t="s">
        <v>47</v>
      </c>
      <c r="H30" s="222">
        <v>50</v>
      </c>
      <c r="I30" s="196"/>
      <c r="J30" s="196"/>
      <c r="K30" s="196"/>
      <c r="L30" s="196"/>
      <c r="M30" s="197"/>
      <c r="N30" s="223" t="s">
        <v>45</v>
      </c>
      <c r="O30" s="220" t="s">
        <v>46</v>
      </c>
      <c r="P30" s="221" t="s">
        <v>47</v>
      </c>
    </row>
    <row r="31" spans="1:16" ht="5.4" customHeight="1" x14ac:dyDescent="0.4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ht="27" customHeight="1" x14ac:dyDescent="0.45">
      <c r="A32" s="229" t="s">
        <v>7</v>
      </c>
      <c r="B32" s="184"/>
      <c r="C32" s="184"/>
      <c r="D32" s="185"/>
      <c r="E32" s="230"/>
      <c r="F32" s="230"/>
      <c r="G32" s="231" t="s">
        <v>9</v>
      </c>
      <c r="H32" s="232"/>
      <c r="I32" s="77"/>
      <c r="J32" s="77"/>
      <c r="K32" s="77"/>
      <c r="L32" s="77"/>
      <c r="M32" s="77" t="s">
        <v>11</v>
      </c>
      <c r="N32" s="77"/>
      <c r="O32" s="77"/>
      <c r="P32" s="77"/>
    </row>
    <row r="33" spans="1:16" ht="3.75" customHeight="1" thickBot="1" x14ac:dyDescent="0.5">
      <c r="A33" s="68"/>
      <c r="B33" s="68"/>
      <c r="C33" s="68"/>
      <c r="D33" s="68"/>
      <c r="E33" s="68"/>
      <c r="F33" s="68"/>
      <c r="G33" s="233"/>
      <c r="H33" s="233"/>
      <c r="I33" s="68"/>
      <c r="J33" s="68"/>
      <c r="K33" s="68"/>
      <c r="L33" s="68"/>
      <c r="M33" s="68"/>
      <c r="N33" s="68"/>
      <c r="O33" s="68"/>
      <c r="P33" s="68"/>
    </row>
    <row r="34" spans="1:16" ht="15" customHeight="1" x14ac:dyDescent="0.45">
      <c r="A34" s="234"/>
      <c r="B34" s="235"/>
      <c r="C34" s="235"/>
      <c r="D34" s="235"/>
      <c r="E34" s="235"/>
      <c r="F34" s="235"/>
      <c r="G34" s="236"/>
      <c r="H34" s="237" t="s">
        <v>8</v>
      </c>
      <c r="I34" s="238"/>
      <c r="J34" s="264"/>
      <c r="K34" s="265"/>
      <c r="L34" s="265"/>
      <c r="M34" s="265"/>
      <c r="N34" s="265"/>
      <c r="O34" s="265"/>
      <c r="P34" s="266"/>
    </row>
    <row r="35" spans="1:16" ht="15" customHeight="1" thickBot="1" x14ac:dyDescent="0.5">
      <c r="A35" s="235"/>
      <c r="B35" s="235"/>
      <c r="C35" s="235"/>
      <c r="D35" s="235"/>
      <c r="E35" s="235"/>
      <c r="F35" s="235"/>
      <c r="G35" s="236"/>
      <c r="H35" s="242"/>
      <c r="I35" s="243"/>
      <c r="J35" s="267"/>
      <c r="K35" s="268"/>
      <c r="L35" s="268"/>
      <c r="M35" s="268"/>
      <c r="N35" s="268"/>
      <c r="O35" s="268"/>
      <c r="P35" s="269"/>
    </row>
    <row r="36" spans="1:16" ht="27.6" customHeight="1" x14ac:dyDescent="0.45">
      <c r="A36" s="79" t="s">
        <v>625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1:16" ht="30" customHeight="1" x14ac:dyDescent="0.45">
      <c r="A37" s="247" t="s">
        <v>0</v>
      </c>
      <c r="B37" s="248" t="s">
        <v>52</v>
      </c>
      <c r="C37" s="248"/>
      <c r="D37" s="65" t="s">
        <v>42</v>
      </c>
      <c r="E37" s="249">
        <f>E2</f>
        <v>0</v>
      </c>
      <c r="F37" s="250"/>
      <c r="G37" s="229" t="s">
        <v>27</v>
      </c>
      <c r="H37" s="185"/>
      <c r="I37" s="251" t="s">
        <v>43</v>
      </c>
      <c r="J37" s="251"/>
      <c r="K37" s="187" t="s">
        <v>48</v>
      </c>
      <c r="L37" s="188"/>
      <c r="M37" s="252">
        <f>M2</f>
        <v>2</v>
      </c>
      <c r="N37" s="190" t="s">
        <v>50</v>
      </c>
      <c r="O37" s="191">
        <v>2</v>
      </c>
      <c r="P37" s="192" t="s">
        <v>49</v>
      </c>
    </row>
    <row r="38" spans="1:16" ht="30" customHeight="1" x14ac:dyDescent="0.45">
      <c r="A38" s="247" t="s">
        <v>5</v>
      </c>
      <c r="B38" s="193" t="str">
        <f>IF(E2="","",(VLOOKUP(E37,[1]園番号!A:C,3,0)))</f>
        <v/>
      </c>
      <c r="C38" s="193"/>
      <c r="D38" s="65" t="s">
        <v>28</v>
      </c>
      <c r="E38" s="226" t="str">
        <f>IF(E2="","",VLOOKUP(E2,[1]園番号!A:B,2,0))</f>
        <v/>
      </c>
      <c r="F38" s="196"/>
      <c r="G38" s="196"/>
      <c r="H38" s="196"/>
      <c r="I38" s="196"/>
      <c r="J38" s="197"/>
      <c r="K38" s="198" t="s">
        <v>3</v>
      </c>
      <c r="L38" s="198"/>
      <c r="M38" s="253">
        <f>M3</f>
        <v>0</v>
      </c>
      <c r="N38" s="253"/>
      <c r="O38" s="253"/>
      <c r="P38" s="253"/>
    </row>
    <row r="39" spans="1:16" ht="3.75" customHeight="1" x14ac:dyDescent="0.45">
      <c r="A39" s="254"/>
      <c r="B39" s="254"/>
      <c r="C39" s="254"/>
      <c r="D39" s="255"/>
      <c r="E39" s="255"/>
      <c r="F39" s="255"/>
      <c r="G39" s="255"/>
      <c r="H39" s="255"/>
      <c r="I39" s="142"/>
      <c r="J39" s="72"/>
      <c r="K39" s="72"/>
      <c r="L39" s="256"/>
      <c r="M39" s="256"/>
      <c r="N39" s="256"/>
      <c r="O39" s="256"/>
      <c r="P39" s="256"/>
    </row>
    <row r="40" spans="1:16" ht="21.9" customHeight="1" x14ac:dyDescent="0.45">
      <c r="A40" s="207" t="s">
        <v>2</v>
      </c>
      <c r="B40" s="229" t="s">
        <v>10</v>
      </c>
      <c r="C40" s="184"/>
      <c r="D40" s="185"/>
      <c r="E40" s="229" t="s">
        <v>4</v>
      </c>
      <c r="F40" s="184"/>
      <c r="G40" s="257"/>
      <c r="H40" s="222" t="s">
        <v>2</v>
      </c>
      <c r="I40" s="184" t="s">
        <v>10</v>
      </c>
      <c r="J40" s="184"/>
      <c r="K40" s="184"/>
      <c r="L40" s="184"/>
      <c r="M40" s="185"/>
      <c r="N40" s="229" t="s">
        <v>4</v>
      </c>
      <c r="O40" s="184"/>
      <c r="P40" s="185"/>
    </row>
    <row r="41" spans="1:16" ht="22.95" customHeight="1" x14ac:dyDescent="0.45">
      <c r="A41" s="65">
        <v>51</v>
      </c>
      <c r="B41" s="226"/>
      <c r="C41" s="196"/>
      <c r="D41" s="197"/>
      <c r="E41" s="223" t="s">
        <v>45</v>
      </c>
      <c r="F41" s="220" t="s">
        <v>46</v>
      </c>
      <c r="G41" s="221" t="s">
        <v>47</v>
      </c>
      <c r="H41" s="222">
        <v>76</v>
      </c>
      <c r="I41" s="196"/>
      <c r="J41" s="196"/>
      <c r="K41" s="196"/>
      <c r="L41" s="196"/>
      <c r="M41" s="197"/>
      <c r="N41" s="223" t="s">
        <v>45</v>
      </c>
      <c r="O41" s="220" t="s">
        <v>46</v>
      </c>
      <c r="P41" s="221" t="s">
        <v>47</v>
      </c>
    </row>
    <row r="42" spans="1:16" ht="23.4" customHeight="1" x14ac:dyDescent="0.45">
      <c r="A42" s="65">
        <v>52</v>
      </c>
      <c r="B42" s="226"/>
      <c r="C42" s="196"/>
      <c r="D42" s="197"/>
      <c r="E42" s="223" t="s">
        <v>45</v>
      </c>
      <c r="F42" s="220" t="s">
        <v>46</v>
      </c>
      <c r="G42" s="221" t="s">
        <v>47</v>
      </c>
      <c r="H42" s="222">
        <v>77</v>
      </c>
      <c r="I42" s="196"/>
      <c r="J42" s="196"/>
      <c r="K42" s="196"/>
      <c r="L42" s="196"/>
      <c r="M42" s="197"/>
      <c r="N42" s="223" t="s">
        <v>45</v>
      </c>
      <c r="O42" s="220" t="s">
        <v>46</v>
      </c>
      <c r="P42" s="221" t="s">
        <v>47</v>
      </c>
    </row>
    <row r="43" spans="1:16" ht="23.4" customHeight="1" x14ac:dyDescent="0.45">
      <c r="A43" s="65">
        <v>53</v>
      </c>
      <c r="B43" s="226"/>
      <c r="C43" s="196"/>
      <c r="D43" s="197"/>
      <c r="E43" s="223" t="s">
        <v>45</v>
      </c>
      <c r="F43" s="220" t="s">
        <v>46</v>
      </c>
      <c r="G43" s="221" t="s">
        <v>47</v>
      </c>
      <c r="H43" s="222">
        <v>78</v>
      </c>
      <c r="I43" s="196"/>
      <c r="J43" s="196"/>
      <c r="K43" s="196"/>
      <c r="L43" s="196"/>
      <c r="M43" s="197"/>
      <c r="N43" s="223" t="s">
        <v>45</v>
      </c>
      <c r="O43" s="220" t="s">
        <v>46</v>
      </c>
      <c r="P43" s="221" t="s">
        <v>47</v>
      </c>
    </row>
    <row r="44" spans="1:16" ht="23.4" customHeight="1" x14ac:dyDescent="0.45">
      <c r="A44" s="65">
        <v>54</v>
      </c>
      <c r="B44" s="226"/>
      <c r="C44" s="196"/>
      <c r="D44" s="197"/>
      <c r="E44" s="223" t="s">
        <v>45</v>
      </c>
      <c r="F44" s="220" t="s">
        <v>46</v>
      </c>
      <c r="G44" s="221" t="s">
        <v>47</v>
      </c>
      <c r="H44" s="222">
        <v>79</v>
      </c>
      <c r="I44" s="196"/>
      <c r="J44" s="196"/>
      <c r="K44" s="196"/>
      <c r="L44" s="196"/>
      <c r="M44" s="197"/>
      <c r="N44" s="223" t="s">
        <v>45</v>
      </c>
      <c r="O44" s="220" t="s">
        <v>46</v>
      </c>
      <c r="P44" s="221" t="s">
        <v>47</v>
      </c>
    </row>
    <row r="45" spans="1:16" ht="23.4" customHeight="1" x14ac:dyDescent="0.45">
      <c r="A45" s="65">
        <v>55</v>
      </c>
      <c r="B45" s="226"/>
      <c r="C45" s="196"/>
      <c r="D45" s="197"/>
      <c r="E45" s="223" t="s">
        <v>45</v>
      </c>
      <c r="F45" s="220" t="s">
        <v>46</v>
      </c>
      <c r="G45" s="221" t="s">
        <v>47</v>
      </c>
      <c r="H45" s="222">
        <v>80</v>
      </c>
      <c r="I45" s="196"/>
      <c r="J45" s="196"/>
      <c r="K45" s="196"/>
      <c r="L45" s="196"/>
      <c r="M45" s="197"/>
      <c r="N45" s="223" t="s">
        <v>45</v>
      </c>
      <c r="O45" s="220" t="s">
        <v>46</v>
      </c>
      <c r="P45" s="221" t="s">
        <v>47</v>
      </c>
    </row>
    <row r="46" spans="1:16" ht="23.4" customHeight="1" x14ac:dyDescent="0.45">
      <c r="A46" s="65">
        <v>56</v>
      </c>
      <c r="B46" s="226"/>
      <c r="C46" s="196"/>
      <c r="D46" s="197"/>
      <c r="E46" s="223" t="s">
        <v>45</v>
      </c>
      <c r="F46" s="220" t="s">
        <v>46</v>
      </c>
      <c r="G46" s="221" t="s">
        <v>47</v>
      </c>
      <c r="H46" s="222">
        <v>81</v>
      </c>
      <c r="I46" s="196"/>
      <c r="J46" s="196"/>
      <c r="K46" s="196"/>
      <c r="L46" s="196"/>
      <c r="M46" s="197"/>
      <c r="N46" s="223" t="s">
        <v>45</v>
      </c>
      <c r="O46" s="220" t="s">
        <v>46</v>
      </c>
      <c r="P46" s="221" t="s">
        <v>47</v>
      </c>
    </row>
    <row r="47" spans="1:16" ht="23.4" customHeight="1" x14ac:dyDescent="0.45">
      <c r="A47" s="65">
        <v>57</v>
      </c>
      <c r="B47" s="226"/>
      <c r="C47" s="196"/>
      <c r="D47" s="197"/>
      <c r="E47" s="223" t="s">
        <v>45</v>
      </c>
      <c r="F47" s="220" t="s">
        <v>46</v>
      </c>
      <c r="G47" s="221" t="s">
        <v>47</v>
      </c>
      <c r="H47" s="222">
        <v>82</v>
      </c>
      <c r="I47" s="196"/>
      <c r="J47" s="196"/>
      <c r="K47" s="196"/>
      <c r="L47" s="196"/>
      <c r="M47" s="197"/>
      <c r="N47" s="223" t="s">
        <v>45</v>
      </c>
      <c r="O47" s="220" t="s">
        <v>46</v>
      </c>
      <c r="P47" s="221" t="s">
        <v>47</v>
      </c>
    </row>
    <row r="48" spans="1:16" ht="23.4" customHeight="1" x14ac:dyDescent="0.45">
      <c r="A48" s="65">
        <v>58</v>
      </c>
      <c r="B48" s="226"/>
      <c r="C48" s="196"/>
      <c r="D48" s="197"/>
      <c r="E48" s="223" t="s">
        <v>45</v>
      </c>
      <c r="F48" s="220" t="s">
        <v>46</v>
      </c>
      <c r="G48" s="221" t="s">
        <v>47</v>
      </c>
      <c r="H48" s="222">
        <v>83</v>
      </c>
      <c r="I48" s="196"/>
      <c r="J48" s="196"/>
      <c r="K48" s="196"/>
      <c r="L48" s="196"/>
      <c r="M48" s="197"/>
      <c r="N48" s="223" t="s">
        <v>45</v>
      </c>
      <c r="O48" s="220" t="s">
        <v>46</v>
      </c>
      <c r="P48" s="221" t="s">
        <v>47</v>
      </c>
    </row>
    <row r="49" spans="1:16" ht="23.4" customHeight="1" x14ac:dyDescent="0.45">
      <c r="A49" s="65">
        <v>59</v>
      </c>
      <c r="B49" s="226"/>
      <c r="C49" s="196"/>
      <c r="D49" s="197"/>
      <c r="E49" s="223" t="s">
        <v>45</v>
      </c>
      <c r="F49" s="220" t="s">
        <v>46</v>
      </c>
      <c r="G49" s="221" t="s">
        <v>47</v>
      </c>
      <c r="H49" s="222">
        <v>84</v>
      </c>
      <c r="I49" s="196"/>
      <c r="J49" s="196"/>
      <c r="K49" s="196"/>
      <c r="L49" s="196"/>
      <c r="M49" s="197"/>
      <c r="N49" s="223" t="s">
        <v>45</v>
      </c>
      <c r="O49" s="220" t="s">
        <v>46</v>
      </c>
      <c r="P49" s="221" t="s">
        <v>47</v>
      </c>
    </row>
    <row r="50" spans="1:16" ht="23.4" customHeight="1" x14ac:dyDescent="0.45">
      <c r="A50" s="65">
        <v>60</v>
      </c>
      <c r="B50" s="226"/>
      <c r="C50" s="196"/>
      <c r="D50" s="197"/>
      <c r="E50" s="223" t="s">
        <v>45</v>
      </c>
      <c r="F50" s="220" t="s">
        <v>46</v>
      </c>
      <c r="G50" s="221" t="s">
        <v>47</v>
      </c>
      <c r="H50" s="222">
        <v>85</v>
      </c>
      <c r="I50" s="196"/>
      <c r="J50" s="196"/>
      <c r="K50" s="196"/>
      <c r="L50" s="196"/>
      <c r="M50" s="197"/>
      <c r="N50" s="223" t="s">
        <v>45</v>
      </c>
      <c r="O50" s="220" t="s">
        <v>46</v>
      </c>
      <c r="P50" s="221" t="s">
        <v>47</v>
      </c>
    </row>
    <row r="51" spans="1:16" ht="23.4" customHeight="1" x14ac:dyDescent="0.45">
      <c r="A51" s="65">
        <v>61</v>
      </c>
      <c r="B51" s="226"/>
      <c r="C51" s="196"/>
      <c r="D51" s="197"/>
      <c r="E51" s="223" t="s">
        <v>45</v>
      </c>
      <c r="F51" s="220" t="s">
        <v>46</v>
      </c>
      <c r="G51" s="221" t="s">
        <v>47</v>
      </c>
      <c r="H51" s="222">
        <v>86</v>
      </c>
      <c r="I51" s="196"/>
      <c r="J51" s="196"/>
      <c r="K51" s="196"/>
      <c r="L51" s="196"/>
      <c r="M51" s="197"/>
      <c r="N51" s="223" t="s">
        <v>45</v>
      </c>
      <c r="O51" s="220" t="s">
        <v>46</v>
      </c>
      <c r="P51" s="221" t="s">
        <v>47</v>
      </c>
    </row>
    <row r="52" spans="1:16" ht="23.4" customHeight="1" x14ac:dyDescent="0.45">
      <c r="A52" s="65">
        <v>62</v>
      </c>
      <c r="B52" s="226"/>
      <c r="C52" s="196"/>
      <c r="D52" s="197"/>
      <c r="E52" s="223" t="s">
        <v>45</v>
      </c>
      <c r="F52" s="220" t="s">
        <v>46</v>
      </c>
      <c r="G52" s="221" t="s">
        <v>47</v>
      </c>
      <c r="H52" s="222">
        <v>87</v>
      </c>
      <c r="I52" s="196"/>
      <c r="J52" s="196"/>
      <c r="K52" s="196"/>
      <c r="L52" s="196"/>
      <c r="M52" s="197"/>
      <c r="N52" s="223" t="s">
        <v>45</v>
      </c>
      <c r="O52" s="220" t="s">
        <v>46</v>
      </c>
      <c r="P52" s="221" t="s">
        <v>47</v>
      </c>
    </row>
    <row r="53" spans="1:16" ht="23.4" customHeight="1" x14ac:dyDescent="0.45">
      <c r="A53" s="65">
        <v>63</v>
      </c>
      <c r="B53" s="226"/>
      <c r="C53" s="196"/>
      <c r="D53" s="197"/>
      <c r="E53" s="223" t="s">
        <v>45</v>
      </c>
      <c r="F53" s="220" t="s">
        <v>46</v>
      </c>
      <c r="G53" s="221" t="s">
        <v>47</v>
      </c>
      <c r="H53" s="222">
        <v>88</v>
      </c>
      <c r="I53" s="196"/>
      <c r="J53" s="196"/>
      <c r="K53" s="196"/>
      <c r="L53" s="196"/>
      <c r="M53" s="197"/>
      <c r="N53" s="223" t="s">
        <v>45</v>
      </c>
      <c r="O53" s="220" t="s">
        <v>46</v>
      </c>
      <c r="P53" s="221" t="s">
        <v>47</v>
      </c>
    </row>
    <row r="54" spans="1:16" ht="23.4" customHeight="1" x14ac:dyDescent="0.45">
      <c r="A54" s="65">
        <v>64</v>
      </c>
      <c r="B54" s="226"/>
      <c r="C54" s="196"/>
      <c r="D54" s="197"/>
      <c r="E54" s="223" t="s">
        <v>45</v>
      </c>
      <c r="F54" s="220" t="s">
        <v>46</v>
      </c>
      <c r="G54" s="221" t="s">
        <v>47</v>
      </c>
      <c r="H54" s="222">
        <v>89</v>
      </c>
      <c r="I54" s="196"/>
      <c r="J54" s="196"/>
      <c r="K54" s="196"/>
      <c r="L54" s="196"/>
      <c r="M54" s="197"/>
      <c r="N54" s="223" t="s">
        <v>45</v>
      </c>
      <c r="O54" s="220" t="s">
        <v>46</v>
      </c>
      <c r="P54" s="221" t="s">
        <v>47</v>
      </c>
    </row>
    <row r="55" spans="1:16" ht="23.4" customHeight="1" x14ac:dyDescent="0.45">
      <c r="A55" s="65">
        <v>65</v>
      </c>
      <c r="B55" s="226"/>
      <c r="C55" s="196"/>
      <c r="D55" s="197"/>
      <c r="E55" s="223" t="s">
        <v>45</v>
      </c>
      <c r="F55" s="220" t="s">
        <v>46</v>
      </c>
      <c r="G55" s="221" t="s">
        <v>47</v>
      </c>
      <c r="H55" s="222">
        <v>90</v>
      </c>
      <c r="I55" s="196"/>
      <c r="J55" s="196"/>
      <c r="K55" s="196"/>
      <c r="L55" s="196"/>
      <c r="M55" s="197"/>
      <c r="N55" s="223" t="s">
        <v>45</v>
      </c>
      <c r="O55" s="220" t="s">
        <v>46</v>
      </c>
      <c r="P55" s="221" t="s">
        <v>47</v>
      </c>
    </row>
    <row r="56" spans="1:16" ht="23.4" customHeight="1" x14ac:dyDescent="0.45">
      <c r="A56" s="65">
        <v>66</v>
      </c>
      <c r="B56" s="226"/>
      <c r="C56" s="196"/>
      <c r="D56" s="197"/>
      <c r="E56" s="223" t="s">
        <v>45</v>
      </c>
      <c r="F56" s="220" t="s">
        <v>46</v>
      </c>
      <c r="G56" s="221" t="s">
        <v>47</v>
      </c>
      <c r="H56" s="222">
        <v>91</v>
      </c>
      <c r="I56" s="196"/>
      <c r="J56" s="196"/>
      <c r="K56" s="196"/>
      <c r="L56" s="196"/>
      <c r="M56" s="197"/>
      <c r="N56" s="223" t="s">
        <v>45</v>
      </c>
      <c r="O56" s="220" t="s">
        <v>46</v>
      </c>
      <c r="P56" s="221" t="s">
        <v>47</v>
      </c>
    </row>
    <row r="57" spans="1:16" ht="23.4" customHeight="1" x14ac:dyDescent="0.45">
      <c r="A57" s="65">
        <v>67</v>
      </c>
      <c r="B57" s="226"/>
      <c r="C57" s="196"/>
      <c r="D57" s="197"/>
      <c r="E57" s="223" t="s">
        <v>45</v>
      </c>
      <c r="F57" s="220" t="s">
        <v>46</v>
      </c>
      <c r="G57" s="221" t="s">
        <v>47</v>
      </c>
      <c r="H57" s="222">
        <v>92</v>
      </c>
      <c r="I57" s="196"/>
      <c r="J57" s="196"/>
      <c r="K57" s="196"/>
      <c r="L57" s="196"/>
      <c r="M57" s="197"/>
      <c r="N57" s="223" t="s">
        <v>45</v>
      </c>
      <c r="O57" s="220" t="s">
        <v>46</v>
      </c>
      <c r="P57" s="221" t="s">
        <v>47</v>
      </c>
    </row>
    <row r="58" spans="1:16" ht="23.4" customHeight="1" x14ac:dyDescent="0.45">
      <c r="A58" s="65">
        <v>68</v>
      </c>
      <c r="B58" s="226"/>
      <c r="C58" s="196"/>
      <c r="D58" s="197"/>
      <c r="E58" s="223" t="s">
        <v>45</v>
      </c>
      <c r="F58" s="220" t="s">
        <v>46</v>
      </c>
      <c r="G58" s="221" t="s">
        <v>47</v>
      </c>
      <c r="H58" s="222">
        <v>93</v>
      </c>
      <c r="I58" s="196"/>
      <c r="J58" s="196"/>
      <c r="K58" s="196"/>
      <c r="L58" s="196"/>
      <c r="M58" s="197"/>
      <c r="N58" s="223" t="s">
        <v>45</v>
      </c>
      <c r="O58" s="220" t="s">
        <v>46</v>
      </c>
      <c r="P58" s="221" t="s">
        <v>47</v>
      </c>
    </row>
    <row r="59" spans="1:16" ht="23.4" customHeight="1" x14ac:dyDescent="0.45">
      <c r="A59" s="65">
        <v>69</v>
      </c>
      <c r="B59" s="226"/>
      <c r="C59" s="196"/>
      <c r="D59" s="197"/>
      <c r="E59" s="223" t="s">
        <v>45</v>
      </c>
      <c r="F59" s="220" t="s">
        <v>46</v>
      </c>
      <c r="G59" s="221" t="s">
        <v>47</v>
      </c>
      <c r="H59" s="222">
        <v>94</v>
      </c>
      <c r="I59" s="196"/>
      <c r="J59" s="196"/>
      <c r="K59" s="196"/>
      <c r="L59" s="196"/>
      <c r="M59" s="197"/>
      <c r="N59" s="223" t="s">
        <v>45</v>
      </c>
      <c r="O59" s="220" t="s">
        <v>46</v>
      </c>
      <c r="P59" s="221" t="s">
        <v>47</v>
      </c>
    </row>
    <row r="60" spans="1:16" ht="23.4" customHeight="1" x14ac:dyDescent="0.45">
      <c r="A60" s="65">
        <v>70</v>
      </c>
      <c r="B60" s="226"/>
      <c r="C60" s="196"/>
      <c r="D60" s="197"/>
      <c r="E60" s="223" t="s">
        <v>45</v>
      </c>
      <c r="F60" s="220" t="s">
        <v>46</v>
      </c>
      <c r="G60" s="221" t="s">
        <v>47</v>
      </c>
      <c r="H60" s="222">
        <v>95</v>
      </c>
      <c r="I60" s="196"/>
      <c r="J60" s="196"/>
      <c r="K60" s="196"/>
      <c r="L60" s="196"/>
      <c r="M60" s="197"/>
      <c r="N60" s="223" t="s">
        <v>45</v>
      </c>
      <c r="O60" s="220" t="s">
        <v>46</v>
      </c>
      <c r="P60" s="221" t="s">
        <v>47</v>
      </c>
    </row>
    <row r="61" spans="1:16" ht="23.4" customHeight="1" x14ac:dyDescent="0.45">
      <c r="A61" s="65">
        <v>71</v>
      </c>
      <c r="B61" s="226"/>
      <c r="C61" s="196"/>
      <c r="D61" s="197"/>
      <c r="E61" s="223" t="s">
        <v>45</v>
      </c>
      <c r="F61" s="220" t="s">
        <v>46</v>
      </c>
      <c r="G61" s="221" t="s">
        <v>47</v>
      </c>
      <c r="H61" s="222">
        <v>96</v>
      </c>
      <c r="I61" s="196"/>
      <c r="J61" s="196"/>
      <c r="K61" s="196"/>
      <c r="L61" s="196"/>
      <c r="M61" s="197"/>
      <c r="N61" s="223" t="s">
        <v>45</v>
      </c>
      <c r="O61" s="220" t="s">
        <v>46</v>
      </c>
      <c r="P61" s="221" t="s">
        <v>47</v>
      </c>
    </row>
    <row r="62" spans="1:16" ht="23.4" customHeight="1" x14ac:dyDescent="0.45">
      <c r="A62" s="65">
        <v>72</v>
      </c>
      <c r="B62" s="226"/>
      <c r="C62" s="196"/>
      <c r="D62" s="197"/>
      <c r="E62" s="223" t="s">
        <v>45</v>
      </c>
      <c r="F62" s="220" t="s">
        <v>46</v>
      </c>
      <c r="G62" s="221" t="s">
        <v>47</v>
      </c>
      <c r="H62" s="222">
        <v>97</v>
      </c>
      <c r="I62" s="196"/>
      <c r="J62" s="196"/>
      <c r="K62" s="196"/>
      <c r="L62" s="196"/>
      <c r="M62" s="197"/>
      <c r="N62" s="223" t="s">
        <v>45</v>
      </c>
      <c r="O62" s="220" t="s">
        <v>46</v>
      </c>
      <c r="P62" s="221" t="s">
        <v>47</v>
      </c>
    </row>
    <row r="63" spans="1:16" ht="23.4" customHeight="1" x14ac:dyDescent="0.45">
      <c r="A63" s="65">
        <v>73</v>
      </c>
      <c r="B63" s="226"/>
      <c r="C63" s="196"/>
      <c r="D63" s="197"/>
      <c r="E63" s="223" t="s">
        <v>45</v>
      </c>
      <c r="F63" s="220" t="s">
        <v>46</v>
      </c>
      <c r="G63" s="221" t="s">
        <v>47</v>
      </c>
      <c r="H63" s="222">
        <v>98</v>
      </c>
      <c r="I63" s="196"/>
      <c r="J63" s="196"/>
      <c r="K63" s="196"/>
      <c r="L63" s="196"/>
      <c r="M63" s="197"/>
      <c r="N63" s="223" t="s">
        <v>45</v>
      </c>
      <c r="O63" s="220" t="s">
        <v>46</v>
      </c>
      <c r="P63" s="221" t="s">
        <v>47</v>
      </c>
    </row>
    <row r="64" spans="1:16" ht="23.4" customHeight="1" x14ac:dyDescent="0.45">
      <c r="A64" s="65">
        <v>74</v>
      </c>
      <c r="B64" s="226"/>
      <c r="C64" s="196"/>
      <c r="D64" s="197"/>
      <c r="E64" s="223" t="s">
        <v>45</v>
      </c>
      <c r="F64" s="220" t="s">
        <v>46</v>
      </c>
      <c r="G64" s="221" t="s">
        <v>47</v>
      </c>
      <c r="H64" s="222">
        <v>99</v>
      </c>
      <c r="I64" s="196"/>
      <c r="J64" s="196"/>
      <c r="K64" s="196"/>
      <c r="L64" s="196"/>
      <c r="M64" s="197"/>
      <c r="N64" s="223" t="s">
        <v>45</v>
      </c>
      <c r="O64" s="220" t="s">
        <v>46</v>
      </c>
      <c r="P64" s="221" t="s">
        <v>47</v>
      </c>
    </row>
    <row r="65" spans="1:16" ht="23.4" customHeight="1" x14ac:dyDescent="0.45">
      <c r="A65" s="65">
        <v>75</v>
      </c>
      <c r="B65" s="226"/>
      <c r="C65" s="196"/>
      <c r="D65" s="197"/>
      <c r="E65" s="223" t="s">
        <v>45</v>
      </c>
      <c r="F65" s="220" t="s">
        <v>46</v>
      </c>
      <c r="G65" s="221" t="s">
        <v>47</v>
      </c>
      <c r="H65" s="222">
        <v>100</v>
      </c>
      <c r="I65" s="196"/>
      <c r="J65" s="196"/>
      <c r="K65" s="196"/>
      <c r="L65" s="196"/>
      <c r="M65" s="197"/>
      <c r="N65" s="223" t="s">
        <v>45</v>
      </c>
      <c r="O65" s="220" t="s">
        <v>46</v>
      </c>
      <c r="P65" s="221" t="s">
        <v>47</v>
      </c>
    </row>
    <row r="66" spans="1:16" ht="6" customHeight="1" x14ac:dyDescent="0.4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1:16" ht="27" customHeight="1" x14ac:dyDescent="0.45">
      <c r="A67" s="229" t="s">
        <v>7</v>
      </c>
      <c r="B67" s="184"/>
      <c r="C67" s="184"/>
      <c r="D67" s="185"/>
      <c r="E67" s="230"/>
      <c r="F67" s="230"/>
      <c r="G67" s="231" t="s">
        <v>9</v>
      </c>
      <c r="H67" s="232"/>
      <c r="I67" s="77"/>
      <c r="J67" s="77"/>
      <c r="K67" s="77"/>
      <c r="L67" s="77"/>
      <c r="M67" s="77" t="s">
        <v>11</v>
      </c>
      <c r="N67" s="77"/>
      <c r="O67" s="77"/>
      <c r="P67" s="77"/>
    </row>
    <row r="68" spans="1:16" ht="3.75" customHeight="1" thickBot="1" x14ac:dyDescent="0.5">
      <c r="A68" s="68"/>
      <c r="B68" s="68"/>
      <c r="C68" s="68"/>
      <c r="D68" s="68"/>
      <c r="E68" s="68"/>
      <c r="F68" s="68"/>
      <c r="G68" s="233"/>
      <c r="H68" s="233"/>
      <c r="I68" s="68"/>
      <c r="J68" s="68"/>
      <c r="K68" s="68"/>
      <c r="L68" s="68"/>
      <c r="M68" s="68"/>
      <c r="N68" s="68"/>
      <c r="O68" s="68"/>
      <c r="P68" s="68"/>
    </row>
    <row r="69" spans="1:16" ht="15" customHeight="1" x14ac:dyDescent="0.45">
      <c r="A69" s="234"/>
      <c r="B69" s="235"/>
      <c r="C69" s="235"/>
      <c r="D69" s="235"/>
      <c r="E69" s="235"/>
      <c r="F69" s="235"/>
      <c r="G69" s="236"/>
      <c r="H69" s="237" t="s">
        <v>8</v>
      </c>
      <c r="I69" s="238"/>
      <c r="J69" s="258">
        <f>J34</f>
        <v>0</v>
      </c>
      <c r="K69" s="259"/>
      <c r="L69" s="259"/>
      <c r="M69" s="259"/>
      <c r="N69" s="259"/>
      <c r="O69" s="259"/>
      <c r="P69" s="260"/>
    </row>
    <row r="70" spans="1:16" ht="15" customHeight="1" thickBot="1" x14ac:dyDescent="0.5">
      <c r="A70" s="235"/>
      <c r="B70" s="235"/>
      <c r="C70" s="235"/>
      <c r="D70" s="235"/>
      <c r="E70" s="235"/>
      <c r="F70" s="235"/>
      <c r="G70" s="236"/>
      <c r="H70" s="242"/>
      <c r="I70" s="243"/>
      <c r="J70" s="261"/>
      <c r="K70" s="262"/>
      <c r="L70" s="262"/>
      <c r="M70" s="262"/>
      <c r="N70" s="262"/>
      <c r="O70" s="262"/>
      <c r="P70" s="263"/>
    </row>
    <row r="71" spans="1:16" ht="27.75" customHeight="1" x14ac:dyDescent="0.45">
      <c r="A71" s="79" t="s">
        <v>625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1:16" ht="30" customHeight="1" x14ac:dyDescent="0.45">
      <c r="A72" s="247" t="s">
        <v>0</v>
      </c>
      <c r="B72" s="248" t="s">
        <v>51</v>
      </c>
      <c r="C72" s="248"/>
      <c r="D72" s="65" t="s">
        <v>42</v>
      </c>
      <c r="E72" s="249">
        <f>E2</f>
        <v>0</v>
      </c>
      <c r="F72" s="250"/>
      <c r="G72" s="229" t="s">
        <v>27</v>
      </c>
      <c r="H72" s="185"/>
      <c r="I72" s="251" t="s">
        <v>43</v>
      </c>
      <c r="J72" s="251"/>
      <c r="K72" s="187" t="s">
        <v>48</v>
      </c>
      <c r="L72" s="188"/>
      <c r="M72" s="252">
        <v>2</v>
      </c>
      <c r="N72" s="190" t="s">
        <v>50</v>
      </c>
      <c r="O72" s="191">
        <v>1</v>
      </c>
      <c r="P72" s="192" t="s">
        <v>49</v>
      </c>
    </row>
    <row r="73" spans="1:16" ht="30" customHeight="1" x14ac:dyDescent="0.45">
      <c r="A73" s="247" t="s">
        <v>5</v>
      </c>
      <c r="B73" s="193" t="str">
        <f>IF(E2="","",(VLOOKUP(E2,[1]園番号!A:C,3,0)))</f>
        <v/>
      </c>
      <c r="C73" s="193"/>
      <c r="D73" s="65" t="s">
        <v>28</v>
      </c>
      <c r="E73" s="226" t="str">
        <f>IF(E2="","",(VLOOKUP(E2,[1]園番号!A:B,2,0)))</f>
        <v/>
      </c>
      <c r="F73" s="196"/>
      <c r="G73" s="196"/>
      <c r="H73" s="196"/>
      <c r="I73" s="196"/>
      <c r="J73" s="197"/>
      <c r="K73" s="198" t="s">
        <v>3</v>
      </c>
      <c r="L73" s="198"/>
      <c r="M73" s="253"/>
      <c r="N73" s="253"/>
      <c r="O73" s="253"/>
      <c r="P73" s="253"/>
    </row>
    <row r="74" spans="1:16" ht="3.75" customHeight="1" x14ac:dyDescent="0.45">
      <c r="A74" s="254"/>
      <c r="B74" s="254"/>
      <c r="C74" s="254"/>
      <c r="D74" s="255"/>
      <c r="E74" s="255"/>
      <c r="F74" s="255"/>
      <c r="G74" s="255"/>
      <c r="H74" s="255"/>
      <c r="I74" s="142"/>
      <c r="J74" s="72"/>
      <c r="K74" s="72"/>
      <c r="L74" s="256"/>
      <c r="M74" s="256"/>
      <c r="N74" s="256"/>
      <c r="O74" s="256"/>
      <c r="P74" s="256"/>
    </row>
    <row r="75" spans="1:16" ht="22.95" customHeight="1" x14ac:dyDescent="0.45">
      <c r="A75" s="207" t="s">
        <v>2</v>
      </c>
      <c r="B75" s="229" t="s">
        <v>10</v>
      </c>
      <c r="C75" s="184"/>
      <c r="D75" s="185"/>
      <c r="E75" s="229" t="s">
        <v>4</v>
      </c>
      <c r="F75" s="184"/>
      <c r="G75" s="257"/>
      <c r="H75" s="222" t="s">
        <v>2</v>
      </c>
      <c r="I75" s="184" t="s">
        <v>10</v>
      </c>
      <c r="J75" s="184"/>
      <c r="K75" s="184"/>
      <c r="L75" s="184"/>
      <c r="M75" s="185"/>
      <c r="N75" s="229" t="s">
        <v>4</v>
      </c>
      <c r="O75" s="184"/>
      <c r="P75" s="185"/>
    </row>
    <row r="76" spans="1:16" ht="23.4" customHeight="1" x14ac:dyDescent="0.45">
      <c r="A76" s="65">
        <v>1</v>
      </c>
      <c r="B76" s="226"/>
      <c r="C76" s="196"/>
      <c r="D76" s="197"/>
      <c r="E76" s="223" t="s">
        <v>45</v>
      </c>
      <c r="F76" s="220" t="s">
        <v>46</v>
      </c>
      <c r="G76" s="221" t="s">
        <v>47</v>
      </c>
      <c r="H76" s="222">
        <v>26</v>
      </c>
      <c r="I76" s="196"/>
      <c r="J76" s="196"/>
      <c r="K76" s="196"/>
      <c r="L76" s="196"/>
      <c r="M76" s="197"/>
      <c r="N76" s="223" t="s">
        <v>45</v>
      </c>
      <c r="O76" s="220" t="s">
        <v>46</v>
      </c>
      <c r="P76" s="221" t="s">
        <v>47</v>
      </c>
    </row>
    <row r="77" spans="1:16" ht="23.4" customHeight="1" x14ac:dyDescent="0.45">
      <c r="A77" s="65">
        <v>2</v>
      </c>
      <c r="B77" s="226"/>
      <c r="C77" s="196"/>
      <c r="D77" s="197"/>
      <c r="E77" s="223" t="s">
        <v>45</v>
      </c>
      <c r="F77" s="220" t="s">
        <v>46</v>
      </c>
      <c r="G77" s="221" t="s">
        <v>47</v>
      </c>
      <c r="H77" s="222">
        <v>27</v>
      </c>
      <c r="I77" s="196"/>
      <c r="J77" s="196"/>
      <c r="K77" s="196"/>
      <c r="L77" s="196"/>
      <c r="M77" s="197"/>
      <c r="N77" s="223" t="s">
        <v>45</v>
      </c>
      <c r="O77" s="220" t="s">
        <v>46</v>
      </c>
      <c r="P77" s="221" t="s">
        <v>47</v>
      </c>
    </row>
    <row r="78" spans="1:16" ht="23.4" customHeight="1" x14ac:dyDescent="0.45">
      <c r="A78" s="65">
        <v>3</v>
      </c>
      <c r="B78" s="226"/>
      <c r="C78" s="196"/>
      <c r="D78" s="197"/>
      <c r="E78" s="223" t="s">
        <v>45</v>
      </c>
      <c r="F78" s="220" t="s">
        <v>46</v>
      </c>
      <c r="G78" s="221" t="s">
        <v>47</v>
      </c>
      <c r="H78" s="222">
        <v>28</v>
      </c>
      <c r="I78" s="196"/>
      <c r="J78" s="196"/>
      <c r="K78" s="196"/>
      <c r="L78" s="196"/>
      <c r="M78" s="197"/>
      <c r="N78" s="223" t="s">
        <v>45</v>
      </c>
      <c r="O78" s="220" t="s">
        <v>46</v>
      </c>
      <c r="P78" s="221" t="s">
        <v>47</v>
      </c>
    </row>
    <row r="79" spans="1:16" ht="23.4" customHeight="1" x14ac:dyDescent="0.45">
      <c r="A79" s="65">
        <v>4</v>
      </c>
      <c r="B79" s="226"/>
      <c r="C79" s="196"/>
      <c r="D79" s="197"/>
      <c r="E79" s="223" t="s">
        <v>45</v>
      </c>
      <c r="F79" s="220" t="s">
        <v>46</v>
      </c>
      <c r="G79" s="221" t="s">
        <v>47</v>
      </c>
      <c r="H79" s="222">
        <v>29</v>
      </c>
      <c r="I79" s="196"/>
      <c r="J79" s="196"/>
      <c r="K79" s="196"/>
      <c r="L79" s="196"/>
      <c r="M79" s="197"/>
      <c r="N79" s="223" t="s">
        <v>45</v>
      </c>
      <c r="O79" s="220" t="s">
        <v>46</v>
      </c>
      <c r="P79" s="221" t="s">
        <v>47</v>
      </c>
    </row>
    <row r="80" spans="1:16" ht="23.4" customHeight="1" x14ac:dyDescent="0.45">
      <c r="A80" s="65">
        <v>5</v>
      </c>
      <c r="B80" s="226"/>
      <c r="C80" s="196"/>
      <c r="D80" s="197"/>
      <c r="E80" s="223" t="s">
        <v>45</v>
      </c>
      <c r="F80" s="220" t="s">
        <v>46</v>
      </c>
      <c r="G80" s="221" t="s">
        <v>47</v>
      </c>
      <c r="H80" s="222">
        <v>30</v>
      </c>
      <c r="I80" s="196"/>
      <c r="J80" s="196"/>
      <c r="K80" s="196"/>
      <c r="L80" s="196"/>
      <c r="M80" s="197"/>
      <c r="N80" s="223" t="s">
        <v>45</v>
      </c>
      <c r="O80" s="220" t="s">
        <v>46</v>
      </c>
      <c r="P80" s="221" t="s">
        <v>47</v>
      </c>
    </row>
    <row r="81" spans="1:16" ht="23.4" customHeight="1" x14ac:dyDescent="0.45">
      <c r="A81" s="65">
        <v>6</v>
      </c>
      <c r="B81" s="226"/>
      <c r="C81" s="196"/>
      <c r="D81" s="197"/>
      <c r="E81" s="223" t="s">
        <v>45</v>
      </c>
      <c r="F81" s="220" t="s">
        <v>46</v>
      </c>
      <c r="G81" s="221" t="s">
        <v>47</v>
      </c>
      <c r="H81" s="222">
        <v>31</v>
      </c>
      <c r="I81" s="196"/>
      <c r="J81" s="196"/>
      <c r="K81" s="196"/>
      <c r="L81" s="196"/>
      <c r="M81" s="197"/>
      <c r="N81" s="223" t="s">
        <v>45</v>
      </c>
      <c r="O81" s="220" t="s">
        <v>46</v>
      </c>
      <c r="P81" s="221" t="s">
        <v>47</v>
      </c>
    </row>
    <row r="82" spans="1:16" ht="23.4" customHeight="1" x14ac:dyDescent="0.45">
      <c r="A82" s="65">
        <v>7</v>
      </c>
      <c r="B82" s="226"/>
      <c r="C82" s="196"/>
      <c r="D82" s="197"/>
      <c r="E82" s="223" t="s">
        <v>45</v>
      </c>
      <c r="F82" s="220" t="s">
        <v>46</v>
      </c>
      <c r="G82" s="221" t="s">
        <v>47</v>
      </c>
      <c r="H82" s="222">
        <v>32</v>
      </c>
      <c r="I82" s="196"/>
      <c r="J82" s="196"/>
      <c r="K82" s="196"/>
      <c r="L82" s="196"/>
      <c r="M82" s="197"/>
      <c r="N82" s="223" t="s">
        <v>45</v>
      </c>
      <c r="O82" s="220" t="s">
        <v>46</v>
      </c>
      <c r="P82" s="221" t="s">
        <v>47</v>
      </c>
    </row>
    <row r="83" spans="1:16" ht="23.4" customHeight="1" x14ac:dyDescent="0.45">
      <c r="A83" s="65">
        <v>8</v>
      </c>
      <c r="B83" s="226"/>
      <c r="C83" s="196"/>
      <c r="D83" s="197"/>
      <c r="E83" s="223" t="s">
        <v>45</v>
      </c>
      <c r="F83" s="220" t="s">
        <v>46</v>
      </c>
      <c r="G83" s="221" t="s">
        <v>47</v>
      </c>
      <c r="H83" s="222">
        <v>33</v>
      </c>
      <c r="I83" s="196"/>
      <c r="J83" s="196"/>
      <c r="K83" s="196"/>
      <c r="L83" s="196"/>
      <c r="M83" s="197"/>
      <c r="N83" s="223" t="s">
        <v>45</v>
      </c>
      <c r="O83" s="220" t="s">
        <v>46</v>
      </c>
      <c r="P83" s="221" t="s">
        <v>47</v>
      </c>
    </row>
    <row r="84" spans="1:16" ht="23.4" customHeight="1" x14ac:dyDescent="0.45">
      <c r="A84" s="65">
        <v>9</v>
      </c>
      <c r="B84" s="226"/>
      <c r="C84" s="196"/>
      <c r="D84" s="197"/>
      <c r="E84" s="223" t="s">
        <v>45</v>
      </c>
      <c r="F84" s="220" t="s">
        <v>46</v>
      </c>
      <c r="G84" s="221" t="s">
        <v>47</v>
      </c>
      <c r="H84" s="222">
        <v>34</v>
      </c>
      <c r="I84" s="196"/>
      <c r="J84" s="196"/>
      <c r="K84" s="196"/>
      <c r="L84" s="196"/>
      <c r="M84" s="197"/>
      <c r="N84" s="223" t="s">
        <v>45</v>
      </c>
      <c r="O84" s="220" t="s">
        <v>46</v>
      </c>
      <c r="P84" s="221" t="s">
        <v>47</v>
      </c>
    </row>
    <row r="85" spans="1:16" ht="23.4" customHeight="1" x14ac:dyDescent="0.45">
      <c r="A85" s="65">
        <v>10</v>
      </c>
      <c r="B85" s="226"/>
      <c r="C85" s="196"/>
      <c r="D85" s="197"/>
      <c r="E85" s="223" t="s">
        <v>45</v>
      </c>
      <c r="F85" s="220" t="s">
        <v>46</v>
      </c>
      <c r="G85" s="221" t="s">
        <v>47</v>
      </c>
      <c r="H85" s="222">
        <v>35</v>
      </c>
      <c r="I85" s="196"/>
      <c r="J85" s="196"/>
      <c r="K85" s="196"/>
      <c r="L85" s="196"/>
      <c r="M85" s="197"/>
      <c r="N85" s="223" t="s">
        <v>45</v>
      </c>
      <c r="O85" s="220" t="s">
        <v>46</v>
      </c>
      <c r="P85" s="221" t="s">
        <v>47</v>
      </c>
    </row>
    <row r="86" spans="1:16" ht="23.4" customHeight="1" x14ac:dyDescent="0.45">
      <c r="A86" s="65">
        <v>11</v>
      </c>
      <c r="B86" s="226"/>
      <c r="C86" s="196"/>
      <c r="D86" s="197"/>
      <c r="E86" s="223" t="s">
        <v>45</v>
      </c>
      <c r="F86" s="220" t="s">
        <v>46</v>
      </c>
      <c r="G86" s="221" t="s">
        <v>47</v>
      </c>
      <c r="H86" s="222">
        <v>36</v>
      </c>
      <c r="I86" s="196"/>
      <c r="J86" s="196"/>
      <c r="K86" s="196"/>
      <c r="L86" s="196"/>
      <c r="M86" s="197"/>
      <c r="N86" s="223" t="s">
        <v>45</v>
      </c>
      <c r="O86" s="220" t="s">
        <v>46</v>
      </c>
      <c r="P86" s="221" t="s">
        <v>47</v>
      </c>
    </row>
    <row r="87" spans="1:16" ht="23.4" customHeight="1" x14ac:dyDescent="0.45">
      <c r="A87" s="65">
        <v>12</v>
      </c>
      <c r="B87" s="226"/>
      <c r="C87" s="196"/>
      <c r="D87" s="197"/>
      <c r="E87" s="223" t="s">
        <v>45</v>
      </c>
      <c r="F87" s="220" t="s">
        <v>46</v>
      </c>
      <c r="G87" s="221" t="s">
        <v>47</v>
      </c>
      <c r="H87" s="222">
        <v>37</v>
      </c>
      <c r="I87" s="196"/>
      <c r="J87" s="196"/>
      <c r="K87" s="196"/>
      <c r="L87" s="196"/>
      <c r="M87" s="197"/>
      <c r="N87" s="223" t="s">
        <v>45</v>
      </c>
      <c r="O87" s="220" t="s">
        <v>46</v>
      </c>
      <c r="P87" s="221" t="s">
        <v>47</v>
      </c>
    </row>
    <row r="88" spans="1:16" ht="23.4" customHeight="1" x14ac:dyDescent="0.45">
      <c r="A88" s="65">
        <v>13</v>
      </c>
      <c r="B88" s="226"/>
      <c r="C88" s="196"/>
      <c r="D88" s="197"/>
      <c r="E88" s="223" t="s">
        <v>45</v>
      </c>
      <c r="F88" s="220" t="s">
        <v>46</v>
      </c>
      <c r="G88" s="221" t="s">
        <v>47</v>
      </c>
      <c r="H88" s="222">
        <v>38</v>
      </c>
      <c r="I88" s="196"/>
      <c r="J88" s="196"/>
      <c r="K88" s="196"/>
      <c r="L88" s="196"/>
      <c r="M88" s="197"/>
      <c r="N88" s="223" t="s">
        <v>45</v>
      </c>
      <c r="O88" s="220" t="s">
        <v>46</v>
      </c>
      <c r="P88" s="221" t="s">
        <v>47</v>
      </c>
    </row>
    <row r="89" spans="1:16" ht="23.4" customHeight="1" x14ac:dyDescent="0.45">
      <c r="A89" s="65">
        <v>14</v>
      </c>
      <c r="B89" s="226"/>
      <c r="C89" s="196"/>
      <c r="D89" s="197"/>
      <c r="E89" s="223" t="s">
        <v>45</v>
      </c>
      <c r="F89" s="220" t="s">
        <v>46</v>
      </c>
      <c r="G89" s="221" t="s">
        <v>47</v>
      </c>
      <c r="H89" s="222">
        <v>39</v>
      </c>
      <c r="I89" s="196"/>
      <c r="J89" s="196"/>
      <c r="K89" s="196"/>
      <c r="L89" s="196"/>
      <c r="M89" s="197"/>
      <c r="N89" s="223" t="s">
        <v>45</v>
      </c>
      <c r="O89" s="220" t="s">
        <v>46</v>
      </c>
      <c r="P89" s="221" t="s">
        <v>47</v>
      </c>
    </row>
    <row r="90" spans="1:16" ht="23.4" customHeight="1" x14ac:dyDescent="0.45">
      <c r="A90" s="65">
        <v>15</v>
      </c>
      <c r="B90" s="226"/>
      <c r="C90" s="196"/>
      <c r="D90" s="197"/>
      <c r="E90" s="223" t="s">
        <v>45</v>
      </c>
      <c r="F90" s="220" t="s">
        <v>46</v>
      </c>
      <c r="G90" s="221" t="s">
        <v>47</v>
      </c>
      <c r="H90" s="222">
        <v>40</v>
      </c>
      <c r="I90" s="196"/>
      <c r="J90" s="196"/>
      <c r="K90" s="196"/>
      <c r="L90" s="196"/>
      <c r="M90" s="197"/>
      <c r="N90" s="223" t="s">
        <v>45</v>
      </c>
      <c r="O90" s="220" t="s">
        <v>46</v>
      </c>
      <c r="P90" s="221" t="s">
        <v>47</v>
      </c>
    </row>
    <row r="91" spans="1:16" ht="23.4" customHeight="1" x14ac:dyDescent="0.45">
      <c r="A91" s="65">
        <v>16</v>
      </c>
      <c r="B91" s="226"/>
      <c r="C91" s="196"/>
      <c r="D91" s="197"/>
      <c r="E91" s="223" t="s">
        <v>45</v>
      </c>
      <c r="F91" s="220" t="s">
        <v>46</v>
      </c>
      <c r="G91" s="221" t="s">
        <v>47</v>
      </c>
      <c r="H91" s="222">
        <v>41</v>
      </c>
      <c r="I91" s="196"/>
      <c r="J91" s="196"/>
      <c r="K91" s="196"/>
      <c r="L91" s="196"/>
      <c r="M91" s="197"/>
      <c r="N91" s="223" t="s">
        <v>45</v>
      </c>
      <c r="O91" s="220" t="s">
        <v>46</v>
      </c>
      <c r="P91" s="221" t="s">
        <v>47</v>
      </c>
    </row>
    <row r="92" spans="1:16" ht="23.4" customHeight="1" x14ac:dyDescent="0.45">
      <c r="A92" s="65">
        <v>17</v>
      </c>
      <c r="B92" s="226"/>
      <c r="C92" s="196"/>
      <c r="D92" s="197"/>
      <c r="E92" s="223" t="s">
        <v>45</v>
      </c>
      <c r="F92" s="220" t="s">
        <v>46</v>
      </c>
      <c r="G92" s="221" t="s">
        <v>47</v>
      </c>
      <c r="H92" s="222">
        <v>42</v>
      </c>
      <c r="I92" s="196"/>
      <c r="J92" s="196"/>
      <c r="K92" s="196"/>
      <c r="L92" s="196"/>
      <c r="M92" s="197"/>
      <c r="N92" s="223" t="s">
        <v>45</v>
      </c>
      <c r="O92" s="220" t="s">
        <v>46</v>
      </c>
      <c r="P92" s="221" t="s">
        <v>47</v>
      </c>
    </row>
    <row r="93" spans="1:16" ht="23.4" customHeight="1" x14ac:dyDescent="0.45">
      <c r="A93" s="65">
        <v>18</v>
      </c>
      <c r="B93" s="226"/>
      <c r="C93" s="196"/>
      <c r="D93" s="197"/>
      <c r="E93" s="223" t="s">
        <v>45</v>
      </c>
      <c r="F93" s="220" t="s">
        <v>46</v>
      </c>
      <c r="G93" s="221" t="s">
        <v>47</v>
      </c>
      <c r="H93" s="222">
        <v>43</v>
      </c>
      <c r="I93" s="196"/>
      <c r="J93" s="196"/>
      <c r="K93" s="196"/>
      <c r="L93" s="196"/>
      <c r="M93" s="197"/>
      <c r="N93" s="223" t="s">
        <v>45</v>
      </c>
      <c r="O93" s="220" t="s">
        <v>46</v>
      </c>
      <c r="P93" s="221" t="s">
        <v>47</v>
      </c>
    </row>
    <row r="94" spans="1:16" ht="23.4" customHeight="1" x14ac:dyDescent="0.45">
      <c r="A94" s="65">
        <v>19</v>
      </c>
      <c r="B94" s="226"/>
      <c r="C94" s="196"/>
      <c r="D94" s="197"/>
      <c r="E94" s="223" t="s">
        <v>45</v>
      </c>
      <c r="F94" s="220" t="s">
        <v>46</v>
      </c>
      <c r="G94" s="221" t="s">
        <v>47</v>
      </c>
      <c r="H94" s="222">
        <v>44</v>
      </c>
      <c r="I94" s="196"/>
      <c r="J94" s="196"/>
      <c r="K94" s="196"/>
      <c r="L94" s="196"/>
      <c r="M94" s="197"/>
      <c r="N94" s="223" t="s">
        <v>45</v>
      </c>
      <c r="O94" s="220" t="s">
        <v>46</v>
      </c>
      <c r="P94" s="221" t="s">
        <v>47</v>
      </c>
    </row>
    <row r="95" spans="1:16" ht="23.4" customHeight="1" x14ac:dyDescent="0.45">
      <c r="A95" s="65">
        <v>20</v>
      </c>
      <c r="B95" s="226"/>
      <c r="C95" s="196"/>
      <c r="D95" s="197"/>
      <c r="E95" s="223" t="s">
        <v>45</v>
      </c>
      <c r="F95" s="220" t="s">
        <v>46</v>
      </c>
      <c r="G95" s="221" t="s">
        <v>47</v>
      </c>
      <c r="H95" s="222">
        <v>45</v>
      </c>
      <c r="I95" s="196"/>
      <c r="J95" s="196"/>
      <c r="K95" s="196"/>
      <c r="L95" s="196"/>
      <c r="M95" s="197"/>
      <c r="N95" s="223" t="s">
        <v>45</v>
      </c>
      <c r="O95" s="220" t="s">
        <v>46</v>
      </c>
      <c r="P95" s="221" t="s">
        <v>47</v>
      </c>
    </row>
    <row r="96" spans="1:16" ht="23.4" customHeight="1" x14ac:dyDescent="0.45">
      <c r="A96" s="65">
        <v>21</v>
      </c>
      <c r="B96" s="226"/>
      <c r="C96" s="196"/>
      <c r="D96" s="197"/>
      <c r="E96" s="223" t="s">
        <v>45</v>
      </c>
      <c r="F96" s="220" t="s">
        <v>46</v>
      </c>
      <c r="G96" s="221" t="s">
        <v>47</v>
      </c>
      <c r="H96" s="222">
        <v>46</v>
      </c>
      <c r="I96" s="196"/>
      <c r="J96" s="196"/>
      <c r="K96" s="196"/>
      <c r="L96" s="196"/>
      <c r="M96" s="197"/>
      <c r="N96" s="223" t="s">
        <v>45</v>
      </c>
      <c r="O96" s="220" t="s">
        <v>46</v>
      </c>
      <c r="P96" s="221" t="s">
        <v>47</v>
      </c>
    </row>
    <row r="97" spans="1:16" ht="23.4" customHeight="1" x14ac:dyDescent="0.45">
      <c r="A97" s="65">
        <v>22</v>
      </c>
      <c r="B97" s="226"/>
      <c r="C97" s="196"/>
      <c r="D97" s="197"/>
      <c r="E97" s="223" t="s">
        <v>45</v>
      </c>
      <c r="F97" s="220" t="s">
        <v>46</v>
      </c>
      <c r="G97" s="221" t="s">
        <v>47</v>
      </c>
      <c r="H97" s="222">
        <v>47</v>
      </c>
      <c r="I97" s="196"/>
      <c r="J97" s="196"/>
      <c r="K97" s="196"/>
      <c r="L97" s="196"/>
      <c r="M97" s="197"/>
      <c r="N97" s="223" t="s">
        <v>45</v>
      </c>
      <c r="O97" s="220" t="s">
        <v>46</v>
      </c>
      <c r="P97" s="221" t="s">
        <v>47</v>
      </c>
    </row>
    <row r="98" spans="1:16" ht="23.4" customHeight="1" x14ac:dyDescent="0.45">
      <c r="A98" s="65">
        <v>23</v>
      </c>
      <c r="B98" s="226"/>
      <c r="C98" s="196"/>
      <c r="D98" s="197"/>
      <c r="E98" s="223" t="s">
        <v>45</v>
      </c>
      <c r="F98" s="220" t="s">
        <v>46</v>
      </c>
      <c r="G98" s="221" t="s">
        <v>47</v>
      </c>
      <c r="H98" s="222">
        <v>48</v>
      </c>
      <c r="I98" s="196"/>
      <c r="J98" s="196"/>
      <c r="K98" s="196"/>
      <c r="L98" s="196"/>
      <c r="M98" s="197"/>
      <c r="N98" s="223" t="s">
        <v>45</v>
      </c>
      <c r="O98" s="220" t="s">
        <v>46</v>
      </c>
      <c r="P98" s="221" t="s">
        <v>47</v>
      </c>
    </row>
    <row r="99" spans="1:16" ht="23.4" customHeight="1" x14ac:dyDescent="0.45">
      <c r="A99" s="65">
        <v>24</v>
      </c>
      <c r="B99" s="226"/>
      <c r="C99" s="196"/>
      <c r="D99" s="197"/>
      <c r="E99" s="223" t="s">
        <v>45</v>
      </c>
      <c r="F99" s="220" t="s">
        <v>46</v>
      </c>
      <c r="G99" s="221" t="s">
        <v>47</v>
      </c>
      <c r="H99" s="222">
        <v>49</v>
      </c>
      <c r="I99" s="196"/>
      <c r="J99" s="196"/>
      <c r="K99" s="196"/>
      <c r="L99" s="196"/>
      <c r="M99" s="197"/>
      <c r="N99" s="223" t="s">
        <v>45</v>
      </c>
      <c r="O99" s="220" t="s">
        <v>46</v>
      </c>
      <c r="P99" s="221" t="s">
        <v>47</v>
      </c>
    </row>
    <row r="100" spans="1:16" ht="23.4" customHeight="1" x14ac:dyDescent="0.45">
      <c r="A100" s="65">
        <v>25</v>
      </c>
      <c r="B100" s="226"/>
      <c r="C100" s="196"/>
      <c r="D100" s="197"/>
      <c r="E100" s="223" t="s">
        <v>45</v>
      </c>
      <c r="F100" s="220" t="s">
        <v>46</v>
      </c>
      <c r="G100" s="221" t="s">
        <v>47</v>
      </c>
      <c r="H100" s="222">
        <v>50</v>
      </c>
      <c r="I100" s="196"/>
      <c r="J100" s="196"/>
      <c r="K100" s="196"/>
      <c r="L100" s="196"/>
      <c r="M100" s="197"/>
      <c r="N100" s="223" t="s">
        <v>45</v>
      </c>
      <c r="O100" s="220" t="s">
        <v>46</v>
      </c>
      <c r="P100" s="221" t="s">
        <v>47</v>
      </c>
    </row>
    <row r="101" spans="1:16" ht="3.6" customHeight="1" x14ac:dyDescent="0.4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1:16" ht="27" customHeight="1" x14ac:dyDescent="0.45">
      <c r="A102" s="229" t="s">
        <v>7</v>
      </c>
      <c r="B102" s="184"/>
      <c r="C102" s="184"/>
      <c r="D102" s="185"/>
      <c r="E102" s="230"/>
      <c r="F102" s="230"/>
      <c r="G102" s="231" t="s">
        <v>9</v>
      </c>
      <c r="H102" s="232"/>
      <c r="I102" s="77"/>
      <c r="J102" s="77"/>
      <c r="K102" s="77"/>
      <c r="L102" s="77"/>
      <c r="M102" s="77" t="s">
        <v>11</v>
      </c>
      <c r="N102" s="77"/>
      <c r="O102" s="77"/>
      <c r="P102" s="77"/>
    </row>
    <row r="103" spans="1:16" ht="3.75" customHeight="1" thickBot="1" x14ac:dyDescent="0.5">
      <c r="A103" s="68"/>
      <c r="B103" s="68"/>
      <c r="C103" s="68"/>
      <c r="D103" s="68"/>
      <c r="E103" s="68"/>
      <c r="F103" s="68"/>
      <c r="G103" s="233"/>
      <c r="H103" s="233"/>
      <c r="I103" s="68"/>
      <c r="J103" s="68"/>
      <c r="K103" s="68"/>
      <c r="L103" s="68"/>
      <c r="M103" s="68"/>
      <c r="N103" s="68"/>
      <c r="O103" s="68"/>
      <c r="P103" s="68"/>
    </row>
    <row r="104" spans="1:16" ht="15" customHeight="1" x14ac:dyDescent="0.45">
      <c r="A104" s="234"/>
      <c r="B104" s="235"/>
      <c r="C104" s="235"/>
      <c r="D104" s="235"/>
      <c r="E104" s="235"/>
      <c r="F104" s="235"/>
      <c r="G104" s="236"/>
      <c r="H104" s="237" t="s">
        <v>8</v>
      </c>
      <c r="I104" s="238"/>
      <c r="J104" s="258">
        <f>J34</f>
        <v>0</v>
      </c>
      <c r="K104" s="259"/>
      <c r="L104" s="259"/>
      <c r="M104" s="259"/>
      <c r="N104" s="259"/>
      <c r="O104" s="259"/>
      <c r="P104" s="260"/>
    </row>
    <row r="105" spans="1:16" ht="15" customHeight="1" thickBot="1" x14ac:dyDescent="0.5">
      <c r="A105" s="235"/>
      <c r="B105" s="235"/>
      <c r="C105" s="235"/>
      <c r="D105" s="235"/>
      <c r="E105" s="235"/>
      <c r="F105" s="235"/>
      <c r="G105" s="236"/>
      <c r="H105" s="242"/>
      <c r="I105" s="243"/>
      <c r="J105" s="261"/>
      <c r="K105" s="262"/>
      <c r="L105" s="262"/>
      <c r="M105" s="262"/>
      <c r="N105" s="262"/>
      <c r="O105" s="262"/>
      <c r="P105" s="263"/>
    </row>
    <row r="106" spans="1:16" ht="27.75" customHeight="1" x14ac:dyDescent="0.45">
      <c r="A106" s="79" t="s">
        <v>625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1:16" ht="30" customHeight="1" x14ac:dyDescent="0.45">
      <c r="A107" s="247" t="s">
        <v>0</v>
      </c>
      <c r="B107" s="248" t="s">
        <v>51</v>
      </c>
      <c r="C107" s="248"/>
      <c r="D107" s="65" t="s">
        <v>42</v>
      </c>
      <c r="E107" s="249">
        <f>E2</f>
        <v>0</v>
      </c>
      <c r="F107" s="250"/>
      <c r="G107" s="229" t="s">
        <v>27</v>
      </c>
      <c r="H107" s="185"/>
      <c r="I107" s="251" t="s">
        <v>43</v>
      </c>
      <c r="J107" s="251"/>
      <c r="K107" s="187" t="s">
        <v>48</v>
      </c>
      <c r="L107" s="188"/>
      <c r="M107" s="252">
        <f>M72</f>
        <v>2</v>
      </c>
      <c r="N107" s="190" t="s">
        <v>50</v>
      </c>
      <c r="O107" s="191">
        <v>2</v>
      </c>
      <c r="P107" s="192" t="s">
        <v>49</v>
      </c>
    </row>
    <row r="108" spans="1:16" ht="30" customHeight="1" x14ac:dyDescent="0.45">
      <c r="A108" s="247" t="s">
        <v>5</v>
      </c>
      <c r="B108" s="193" t="str">
        <f>IF(E2="","",(VLOOKUP(E2,[1]園番号!A:C,3,0)))</f>
        <v/>
      </c>
      <c r="C108" s="193"/>
      <c r="D108" s="65" t="s">
        <v>28</v>
      </c>
      <c r="E108" s="226" t="str">
        <f>IF(E2="","",VLOOKUP(E2,[1]園番号!A:B,2,0))</f>
        <v/>
      </c>
      <c r="F108" s="196"/>
      <c r="G108" s="196"/>
      <c r="H108" s="196"/>
      <c r="I108" s="196"/>
      <c r="J108" s="197"/>
      <c r="K108" s="198" t="s">
        <v>3</v>
      </c>
      <c r="L108" s="198"/>
      <c r="M108" s="253">
        <f>M73</f>
        <v>0</v>
      </c>
      <c r="N108" s="253"/>
      <c r="O108" s="253"/>
      <c r="P108" s="253"/>
    </row>
    <row r="109" spans="1:16" ht="3.75" customHeight="1" x14ac:dyDescent="0.45">
      <c r="A109" s="254"/>
      <c r="B109" s="254"/>
      <c r="C109" s="254"/>
      <c r="D109" s="255"/>
      <c r="E109" s="255"/>
      <c r="F109" s="255"/>
      <c r="G109" s="255"/>
      <c r="H109" s="255"/>
      <c r="I109" s="142"/>
      <c r="J109" s="72"/>
      <c r="K109" s="72"/>
      <c r="L109" s="256"/>
      <c r="M109" s="256"/>
      <c r="N109" s="256"/>
      <c r="O109" s="256"/>
      <c r="P109" s="256"/>
    </row>
    <row r="110" spans="1:16" ht="21.9" customHeight="1" x14ac:dyDescent="0.45">
      <c r="A110" s="207" t="s">
        <v>2</v>
      </c>
      <c r="B110" s="229" t="s">
        <v>10</v>
      </c>
      <c r="C110" s="184"/>
      <c r="D110" s="185"/>
      <c r="E110" s="229" t="s">
        <v>4</v>
      </c>
      <c r="F110" s="184"/>
      <c r="G110" s="257"/>
      <c r="H110" s="222" t="s">
        <v>2</v>
      </c>
      <c r="I110" s="184" t="s">
        <v>10</v>
      </c>
      <c r="J110" s="184"/>
      <c r="K110" s="184"/>
      <c r="L110" s="184"/>
      <c r="M110" s="185"/>
      <c r="N110" s="229" t="s">
        <v>4</v>
      </c>
      <c r="O110" s="184"/>
      <c r="P110" s="185"/>
    </row>
    <row r="111" spans="1:16" ht="23.4" customHeight="1" x14ac:dyDescent="0.45">
      <c r="A111" s="65">
        <v>51</v>
      </c>
      <c r="B111" s="226"/>
      <c r="C111" s="196"/>
      <c r="D111" s="197"/>
      <c r="E111" s="223" t="s">
        <v>45</v>
      </c>
      <c r="F111" s="220" t="s">
        <v>46</v>
      </c>
      <c r="G111" s="221" t="s">
        <v>47</v>
      </c>
      <c r="H111" s="222">
        <v>76</v>
      </c>
      <c r="I111" s="196"/>
      <c r="J111" s="196"/>
      <c r="K111" s="196"/>
      <c r="L111" s="196"/>
      <c r="M111" s="197"/>
      <c r="N111" s="223" t="s">
        <v>45</v>
      </c>
      <c r="O111" s="220" t="s">
        <v>46</v>
      </c>
      <c r="P111" s="221" t="s">
        <v>47</v>
      </c>
    </row>
    <row r="112" spans="1:16" ht="23.4" customHeight="1" x14ac:dyDescent="0.45">
      <c r="A112" s="65">
        <v>52</v>
      </c>
      <c r="B112" s="226"/>
      <c r="C112" s="196"/>
      <c r="D112" s="197"/>
      <c r="E112" s="223" t="s">
        <v>45</v>
      </c>
      <c r="F112" s="220" t="s">
        <v>46</v>
      </c>
      <c r="G112" s="221" t="s">
        <v>47</v>
      </c>
      <c r="H112" s="222">
        <v>77</v>
      </c>
      <c r="I112" s="196"/>
      <c r="J112" s="196"/>
      <c r="K112" s="196"/>
      <c r="L112" s="196"/>
      <c r="M112" s="197"/>
      <c r="N112" s="223" t="s">
        <v>45</v>
      </c>
      <c r="O112" s="220" t="s">
        <v>46</v>
      </c>
      <c r="P112" s="221" t="s">
        <v>47</v>
      </c>
    </row>
    <row r="113" spans="1:16" ht="23.4" customHeight="1" x14ac:dyDescent="0.45">
      <c r="A113" s="65">
        <v>53</v>
      </c>
      <c r="B113" s="226"/>
      <c r="C113" s="196"/>
      <c r="D113" s="197"/>
      <c r="E113" s="223" t="s">
        <v>45</v>
      </c>
      <c r="F113" s="220" t="s">
        <v>46</v>
      </c>
      <c r="G113" s="221" t="s">
        <v>47</v>
      </c>
      <c r="H113" s="222">
        <v>78</v>
      </c>
      <c r="I113" s="196"/>
      <c r="J113" s="196"/>
      <c r="K113" s="196"/>
      <c r="L113" s="196"/>
      <c r="M113" s="197"/>
      <c r="N113" s="223" t="s">
        <v>45</v>
      </c>
      <c r="O113" s="220" t="s">
        <v>46</v>
      </c>
      <c r="P113" s="221" t="s">
        <v>47</v>
      </c>
    </row>
    <row r="114" spans="1:16" ht="23.4" customHeight="1" x14ac:dyDescent="0.45">
      <c r="A114" s="65">
        <v>54</v>
      </c>
      <c r="B114" s="226"/>
      <c r="C114" s="196"/>
      <c r="D114" s="197"/>
      <c r="E114" s="223" t="s">
        <v>45</v>
      </c>
      <c r="F114" s="220" t="s">
        <v>46</v>
      </c>
      <c r="G114" s="221" t="s">
        <v>47</v>
      </c>
      <c r="H114" s="222">
        <v>79</v>
      </c>
      <c r="I114" s="196"/>
      <c r="J114" s="196"/>
      <c r="K114" s="196"/>
      <c r="L114" s="196"/>
      <c r="M114" s="197"/>
      <c r="N114" s="223" t="s">
        <v>45</v>
      </c>
      <c r="O114" s="220" t="s">
        <v>46</v>
      </c>
      <c r="P114" s="221" t="s">
        <v>47</v>
      </c>
    </row>
    <row r="115" spans="1:16" ht="23.4" customHeight="1" x14ac:dyDescent="0.45">
      <c r="A115" s="65">
        <v>55</v>
      </c>
      <c r="B115" s="226"/>
      <c r="C115" s="196"/>
      <c r="D115" s="197"/>
      <c r="E115" s="223" t="s">
        <v>45</v>
      </c>
      <c r="F115" s="220" t="s">
        <v>46</v>
      </c>
      <c r="G115" s="221" t="s">
        <v>47</v>
      </c>
      <c r="H115" s="222">
        <v>80</v>
      </c>
      <c r="I115" s="196"/>
      <c r="J115" s="196"/>
      <c r="K115" s="196"/>
      <c r="L115" s="196"/>
      <c r="M115" s="197"/>
      <c r="N115" s="223" t="s">
        <v>45</v>
      </c>
      <c r="O115" s="220" t="s">
        <v>46</v>
      </c>
      <c r="P115" s="221" t="s">
        <v>47</v>
      </c>
    </row>
    <row r="116" spans="1:16" ht="23.4" customHeight="1" x14ac:dyDescent="0.45">
      <c r="A116" s="65">
        <v>56</v>
      </c>
      <c r="B116" s="226"/>
      <c r="C116" s="196"/>
      <c r="D116" s="197"/>
      <c r="E116" s="223" t="s">
        <v>45</v>
      </c>
      <c r="F116" s="220" t="s">
        <v>46</v>
      </c>
      <c r="G116" s="221" t="s">
        <v>47</v>
      </c>
      <c r="H116" s="222">
        <v>81</v>
      </c>
      <c r="I116" s="196"/>
      <c r="J116" s="196"/>
      <c r="K116" s="196"/>
      <c r="L116" s="196"/>
      <c r="M116" s="197"/>
      <c r="N116" s="223" t="s">
        <v>45</v>
      </c>
      <c r="O116" s="220" t="s">
        <v>46</v>
      </c>
      <c r="P116" s="221" t="s">
        <v>47</v>
      </c>
    </row>
    <row r="117" spans="1:16" ht="23.4" customHeight="1" x14ac:dyDescent="0.45">
      <c r="A117" s="65">
        <v>57</v>
      </c>
      <c r="B117" s="226"/>
      <c r="C117" s="196"/>
      <c r="D117" s="197"/>
      <c r="E117" s="223" t="s">
        <v>45</v>
      </c>
      <c r="F117" s="220" t="s">
        <v>46</v>
      </c>
      <c r="G117" s="221" t="s">
        <v>47</v>
      </c>
      <c r="H117" s="222">
        <v>82</v>
      </c>
      <c r="I117" s="196"/>
      <c r="J117" s="196"/>
      <c r="K117" s="196"/>
      <c r="L117" s="196"/>
      <c r="M117" s="197"/>
      <c r="N117" s="223" t="s">
        <v>45</v>
      </c>
      <c r="O117" s="220" t="s">
        <v>46</v>
      </c>
      <c r="P117" s="221" t="s">
        <v>47</v>
      </c>
    </row>
    <row r="118" spans="1:16" ht="23.4" customHeight="1" x14ac:dyDescent="0.45">
      <c r="A118" s="65">
        <v>58</v>
      </c>
      <c r="B118" s="226"/>
      <c r="C118" s="196"/>
      <c r="D118" s="197"/>
      <c r="E118" s="223" t="s">
        <v>45</v>
      </c>
      <c r="F118" s="220" t="s">
        <v>46</v>
      </c>
      <c r="G118" s="221" t="s">
        <v>47</v>
      </c>
      <c r="H118" s="222">
        <v>83</v>
      </c>
      <c r="I118" s="196"/>
      <c r="J118" s="196"/>
      <c r="K118" s="196"/>
      <c r="L118" s="196"/>
      <c r="M118" s="197"/>
      <c r="N118" s="223" t="s">
        <v>45</v>
      </c>
      <c r="O118" s="220" t="s">
        <v>46</v>
      </c>
      <c r="P118" s="221" t="s">
        <v>47</v>
      </c>
    </row>
    <row r="119" spans="1:16" ht="23.4" customHeight="1" x14ac:dyDescent="0.45">
      <c r="A119" s="65">
        <v>59</v>
      </c>
      <c r="B119" s="226"/>
      <c r="C119" s="196"/>
      <c r="D119" s="197"/>
      <c r="E119" s="223" t="s">
        <v>45</v>
      </c>
      <c r="F119" s="220" t="s">
        <v>46</v>
      </c>
      <c r="G119" s="221" t="s">
        <v>47</v>
      </c>
      <c r="H119" s="222">
        <v>84</v>
      </c>
      <c r="I119" s="196"/>
      <c r="J119" s="196"/>
      <c r="K119" s="196"/>
      <c r="L119" s="196"/>
      <c r="M119" s="197"/>
      <c r="N119" s="223" t="s">
        <v>45</v>
      </c>
      <c r="O119" s="220" t="s">
        <v>46</v>
      </c>
      <c r="P119" s="221" t="s">
        <v>47</v>
      </c>
    </row>
    <row r="120" spans="1:16" ht="23.4" customHeight="1" x14ac:dyDescent="0.45">
      <c r="A120" s="65">
        <v>60</v>
      </c>
      <c r="B120" s="226"/>
      <c r="C120" s="196"/>
      <c r="D120" s="197"/>
      <c r="E120" s="223" t="s">
        <v>45</v>
      </c>
      <c r="F120" s="220" t="s">
        <v>46</v>
      </c>
      <c r="G120" s="221" t="s">
        <v>47</v>
      </c>
      <c r="H120" s="222">
        <v>85</v>
      </c>
      <c r="I120" s="196"/>
      <c r="J120" s="196"/>
      <c r="K120" s="196"/>
      <c r="L120" s="196"/>
      <c r="M120" s="197"/>
      <c r="N120" s="223" t="s">
        <v>45</v>
      </c>
      <c r="O120" s="220" t="s">
        <v>46</v>
      </c>
      <c r="P120" s="221" t="s">
        <v>47</v>
      </c>
    </row>
    <row r="121" spans="1:16" ht="23.4" customHeight="1" x14ac:dyDescent="0.45">
      <c r="A121" s="65">
        <v>61</v>
      </c>
      <c r="B121" s="226"/>
      <c r="C121" s="196"/>
      <c r="D121" s="197"/>
      <c r="E121" s="223" t="s">
        <v>45</v>
      </c>
      <c r="F121" s="220" t="s">
        <v>46</v>
      </c>
      <c r="G121" s="221" t="s">
        <v>47</v>
      </c>
      <c r="H121" s="222">
        <v>86</v>
      </c>
      <c r="I121" s="196"/>
      <c r="J121" s="196"/>
      <c r="K121" s="196"/>
      <c r="L121" s="196"/>
      <c r="M121" s="197"/>
      <c r="N121" s="223" t="s">
        <v>45</v>
      </c>
      <c r="O121" s="220" t="s">
        <v>46</v>
      </c>
      <c r="P121" s="221" t="s">
        <v>47</v>
      </c>
    </row>
    <row r="122" spans="1:16" ht="23.4" customHeight="1" x14ac:dyDescent="0.45">
      <c r="A122" s="65">
        <v>62</v>
      </c>
      <c r="B122" s="226"/>
      <c r="C122" s="196"/>
      <c r="D122" s="197"/>
      <c r="E122" s="223" t="s">
        <v>45</v>
      </c>
      <c r="F122" s="220" t="s">
        <v>46</v>
      </c>
      <c r="G122" s="221" t="s">
        <v>47</v>
      </c>
      <c r="H122" s="222">
        <v>87</v>
      </c>
      <c r="I122" s="196"/>
      <c r="J122" s="196"/>
      <c r="K122" s="196"/>
      <c r="L122" s="196"/>
      <c r="M122" s="197"/>
      <c r="N122" s="223" t="s">
        <v>45</v>
      </c>
      <c r="O122" s="220" t="s">
        <v>46</v>
      </c>
      <c r="P122" s="221" t="s">
        <v>47</v>
      </c>
    </row>
    <row r="123" spans="1:16" ht="23.4" customHeight="1" x14ac:dyDescent="0.45">
      <c r="A123" s="65">
        <v>63</v>
      </c>
      <c r="B123" s="226"/>
      <c r="C123" s="196"/>
      <c r="D123" s="197"/>
      <c r="E123" s="223" t="s">
        <v>45</v>
      </c>
      <c r="F123" s="220" t="s">
        <v>46</v>
      </c>
      <c r="G123" s="221" t="s">
        <v>47</v>
      </c>
      <c r="H123" s="222">
        <v>88</v>
      </c>
      <c r="I123" s="196"/>
      <c r="J123" s="196"/>
      <c r="K123" s="196"/>
      <c r="L123" s="196"/>
      <c r="M123" s="197"/>
      <c r="N123" s="223" t="s">
        <v>45</v>
      </c>
      <c r="O123" s="220" t="s">
        <v>46</v>
      </c>
      <c r="P123" s="221" t="s">
        <v>47</v>
      </c>
    </row>
    <row r="124" spans="1:16" ht="23.4" customHeight="1" x14ac:dyDescent="0.45">
      <c r="A124" s="65">
        <v>64</v>
      </c>
      <c r="B124" s="226"/>
      <c r="C124" s="196"/>
      <c r="D124" s="197"/>
      <c r="E124" s="223" t="s">
        <v>45</v>
      </c>
      <c r="F124" s="220" t="s">
        <v>46</v>
      </c>
      <c r="G124" s="221" t="s">
        <v>47</v>
      </c>
      <c r="H124" s="222">
        <v>89</v>
      </c>
      <c r="I124" s="196"/>
      <c r="J124" s="196"/>
      <c r="K124" s="196"/>
      <c r="L124" s="196"/>
      <c r="M124" s="197"/>
      <c r="N124" s="223" t="s">
        <v>45</v>
      </c>
      <c r="O124" s="220" t="s">
        <v>46</v>
      </c>
      <c r="P124" s="221" t="s">
        <v>47</v>
      </c>
    </row>
    <row r="125" spans="1:16" ht="23.4" customHeight="1" x14ac:dyDescent="0.45">
      <c r="A125" s="65">
        <v>65</v>
      </c>
      <c r="B125" s="226"/>
      <c r="C125" s="196"/>
      <c r="D125" s="197"/>
      <c r="E125" s="223" t="s">
        <v>45</v>
      </c>
      <c r="F125" s="220" t="s">
        <v>46</v>
      </c>
      <c r="G125" s="221" t="s">
        <v>47</v>
      </c>
      <c r="H125" s="222">
        <v>90</v>
      </c>
      <c r="I125" s="196"/>
      <c r="J125" s="196"/>
      <c r="K125" s="196"/>
      <c r="L125" s="196"/>
      <c r="M125" s="197"/>
      <c r="N125" s="223" t="s">
        <v>45</v>
      </c>
      <c r="O125" s="220" t="s">
        <v>46</v>
      </c>
      <c r="P125" s="221" t="s">
        <v>47</v>
      </c>
    </row>
    <row r="126" spans="1:16" ht="23.4" customHeight="1" x14ac:dyDescent="0.45">
      <c r="A126" s="65">
        <v>66</v>
      </c>
      <c r="B126" s="226"/>
      <c r="C126" s="196"/>
      <c r="D126" s="197"/>
      <c r="E126" s="223" t="s">
        <v>45</v>
      </c>
      <c r="F126" s="220" t="s">
        <v>46</v>
      </c>
      <c r="G126" s="221" t="s">
        <v>47</v>
      </c>
      <c r="H126" s="222">
        <v>91</v>
      </c>
      <c r="I126" s="196"/>
      <c r="J126" s="196"/>
      <c r="K126" s="196"/>
      <c r="L126" s="196"/>
      <c r="M126" s="197"/>
      <c r="N126" s="223" t="s">
        <v>45</v>
      </c>
      <c r="O126" s="220" t="s">
        <v>46</v>
      </c>
      <c r="P126" s="221" t="s">
        <v>47</v>
      </c>
    </row>
    <row r="127" spans="1:16" ht="23.4" customHeight="1" x14ac:dyDescent="0.45">
      <c r="A127" s="65">
        <v>67</v>
      </c>
      <c r="B127" s="226"/>
      <c r="C127" s="196"/>
      <c r="D127" s="197"/>
      <c r="E127" s="223" t="s">
        <v>45</v>
      </c>
      <c r="F127" s="220" t="s">
        <v>46</v>
      </c>
      <c r="G127" s="221" t="s">
        <v>47</v>
      </c>
      <c r="H127" s="222">
        <v>92</v>
      </c>
      <c r="I127" s="196"/>
      <c r="J127" s="196"/>
      <c r="K127" s="196"/>
      <c r="L127" s="196"/>
      <c r="M127" s="197"/>
      <c r="N127" s="223" t="s">
        <v>45</v>
      </c>
      <c r="O127" s="220" t="s">
        <v>46</v>
      </c>
      <c r="P127" s="221" t="s">
        <v>47</v>
      </c>
    </row>
    <row r="128" spans="1:16" ht="23.4" customHeight="1" x14ac:dyDescent="0.45">
      <c r="A128" s="65">
        <v>68</v>
      </c>
      <c r="B128" s="226"/>
      <c r="C128" s="196"/>
      <c r="D128" s="197"/>
      <c r="E128" s="223" t="s">
        <v>45</v>
      </c>
      <c r="F128" s="220" t="s">
        <v>46</v>
      </c>
      <c r="G128" s="221" t="s">
        <v>47</v>
      </c>
      <c r="H128" s="222">
        <v>93</v>
      </c>
      <c r="I128" s="196"/>
      <c r="J128" s="196"/>
      <c r="K128" s="196"/>
      <c r="L128" s="196"/>
      <c r="M128" s="197"/>
      <c r="N128" s="223" t="s">
        <v>45</v>
      </c>
      <c r="O128" s="220" t="s">
        <v>46</v>
      </c>
      <c r="P128" s="221" t="s">
        <v>47</v>
      </c>
    </row>
    <row r="129" spans="1:16" ht="23.4" customHeight="1" x14ac:dyDescent="0.45">
      <c r="A129" s="65">
        <v>69</v>
      </c>
      <c r="B129" s="226"/>
      <c r="C129" s="196"/>
      <c r="D129" s="197"/>
      <c r="E129" s="223" t="s">
        <v>45</v>
      </c>
      <c r="F129" s="220" t="s">
        <v>46</v>
      </c>
      <c r="G129" s="221" t="s">
        <v>47</v>
      </c>
      <c r="H129" s="222">
        <v>94</v>
      </c>
      <c r="I129" s="196"/>
      <c r="J129" s="196"/>
      <c r="K129" s="196"/>
      <c r="L129" s="196"/>
      <c r="M129" s="197"/>
      <c r="N129" s="223" t="s">
        <v>45</v>
      </c>
      <c r="O129" s="220" t="s">
        <v>46</v>
      </c>
      <c r="P129" s="221" t="s">
        <v>47</v>
      </c>
    </row>
    <row r="130" spans="1:16" ht="23.4" customHeight="1" x14ac:dyDescent="0.45">
      <c r="A130" s="65">
        <v>70</v>
      </c>
      <c r="B130" s="226"/>
      <c r="C130" s="196"/>
      <c r="D130" s="197"/>
      <c r="E130" s="223" t="s">
        <v>45</v>
      </c>
      <c r="F130" s="220" t="s">
        <v>46</v>
      </c>
      <c r="G130" s="221" t="s">
        <v>47</v>
      </c>
      <c r="H130" s="222">
        <v>95</v>
      </c>
      <c r="I130" s="196"/>
      <c r="J130" s="196"/>
      <c r="K130" s="196"/>
      <c r="L130" s="196"/>
      <c r="M130" s="197"/>
      <c r="N130" s="223" t="s">
        <v>45</v>
      </c>
      <c r="O130" s="220" t="s">
        <v>46</v>
      </c>
      <c r="P130" s="221" t="s">
        <v>47</v>
      </c>
    </row>
    <row r="131" spans="1:16" ht="23.4" customHeight="1" x14ac:dyDescent="0.45">
      <c r="A131" s="65">
        <v>71</v>
      </c>
      <c r="B131" s="226"/>
      <c r="C131" s="196"/>
      <c r="D131" s="197"/>
      <c r="E131" s="223" t="s">
        <v>45</v>
      </c>
      <c r="F131" s="220" t="s">
        <v>46</v>
      </c>
      <c r="G131" s="221" t="s">
        <v>47</v>
      </c>
      <c r="H131" s="222">
        <v>96</v>
      </c>
      <c r="I131" s="196"/>
      <c r="J131" s="196"/>
      <c r="K131" s="196"/>
      <c r="L131" s="196"/>
      <c r="M131" s="197"/>
      <c r="N131" s="223" t="s">
        <v>45</v>
      </c>
      <c r="O131" s="220" t="s">
        <v>46</v>
      </c>
      <c r="P131" s="221" t="s">
        <v>47</v>
      </c>
    </row>
    <row r="132" spans="1:16" ht="23.4" customHeight="1" x14ac:dyDescent="0.45">
      <c r="A132" s="65">
        <v>72</v>
      </c>
      <c r="B132" s="226"/>
      <c r="C132" s="196"/>
      <c r="D132" s="197"/>
      <c r="E132" s="223" t="s">
        <v>45</v>
      </c>
      <c r="F132" s="220" t="s">
        <v>46</v>
      </c>
      <c r="G132" s="221" t="s">
        <v>47</v>
      </c>
      <c r="H132" s="222">
        <v>97</v>
      </c>
      <c r="I132" s="196"/>
      <c r="J132" s="196"/>
      <c r="K132" s="196"/>
      <c r="L132" s="196"/>
      <c r="M132" s="197"/>
      <c r="N132" s="223" t="s">
        <v>45</v>
      </c>
      <c r="O132" s="220" t="s">
        <v>46</v>
      </c>
      <c r="P132" s="221" t="s">
        <v>47</v>
      </c>
    </row>
    <row r="133" spans="1:16" ht="23.4" customHeight="1" x14ac:dyDescent="0.45">
      <c r="A133" s="65">
        <v>73</v>
      </c>
      <c r="B133" s="226"/>
      <c r="C133" s="196"/>
      <c r="D133" s="197"/>
      <c r="E133" s="223" t="s">
        <v>45</v>
      </c>
      <c r="F133" s="220" t="s">
        <v>46</v>
      </c>
      <c r="G133" s="221" t="s">
        <v>47</v>
      </c>
      <c r="H133" s="222">
        <v>98</v>
      </c>
      <c r="I133" s="196"/>
      <c r="J133" s="196"/>
      <c r="K133" s="196"/>
      <c r="L133" s="196"/>
      <c r="M133" s="197"/>
      <c r="N133" s="223" t="s">
        <v>45</v>
      </c>
      <c r="O133" s="220" t="s">
        <v>46</v>
      </c>
      <c r="P133" s="221" t="s">
        <v>47</v>
      </c>
    </row>
    <row r="134" spans="1:16" ht="23.4" customHeight="1" x14ac:dyDescent="0.45">
      <c r="A134" s="65">
        <v>74</v>
      </c>
      <c r="B134" s="226"/>
      <c r="C134" s="196"/>
      <c r="D134" s="197"/>
      <c r="E134" s="223" t="s">
        <v>45</v>
      </c>
      <c r="F134" s="220" t="s">
        <v>46</v>
      </c>
      <c r="G134" s="221" t="s">
        <v>47</v>
      </c>
      <c r="H134" s="222">
        <v>99</v>
      </c>
      <c r="I134" s="196"/>
      <c r="J134" s="196"/>
      <c r="K134" s="196"/>
      <c r="L134" s="196"/>
      <c r="M134" s="197"/>
      <c r="N134" s="223" t="s">
        <v>45</v>
      </c>
      <c r="O134" s="220" t="s">
        <v>46</v>
      </c>
      <c r="P134" s="221" t="s">
        <v>47</v>
      </c>
    </row>
    <row r="135" spans="1:16" ht="23.4" customHeight="1" x14ac:dyDescent="0.45">
      <c r="A135" s="65">
        <v>75</v>
      </c>
      <c r="B135" s="226"/>
      <c r="C135" s="196"/>
      <c r="D135" s="197"/>
      <c r="E135" s="223" t="s">
        <v>45</v>
      </c>
      <c r="F135" s="220" t="s">
        <v>46</v>
      </c>
      <c r="G135" s="221" t="s">
        <v>47</v>
      </c>
      <c r="H135" s="222">
        <v>100</v>
      </c>
      <c r="I135" s="196"/>
      <c r="J135" s="196"/>
      <c r="K135" s="196"/>
      <c r="L135" s="196"/>
      <c r="M135" s="197"/>
      <c r="N135" s="223" t="s">
        <v>45</v>
      </c>
      <c r="O135" s="220" t="s">
        <v>46</v>
      </c>
      <c r="P135" s="221" t="s">
        <v>47</v>
      </c>
    </row>
    <row r="136" spans="1:16" ht="4.2" customHeight="1" x14ac:dyDescent="0.45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</row>
    <row r="137" spans="1:16" ht="27" customHeight="1" x14ac:dyDescent="0.45">
      <c r="A137" s="229" t="s">
        <v>7</v>
      </c>
      <c r="B137" s="184"/>
      <c r="C137" s="184"/>
      <c r="D137" s="185"/>
      <c r="E137" s="230"/>
      <c r="F137" s="230"/>
      <c r="G137" s="231" t="s">
        <v>9</v>
      </c>
      <c r="H137" s="232"/>
      <c r="I137" s="77"/>
      <c r="J137" s="77"/>
      <c r="K137" s="77"/>
      <c r="L137" s="77"/>
      <c r="M137" s="77" t="s">
        <v>11</v>
      </c>
      <c r="N137" s="77"/>
      <c r="O137" s="77"/>
      <c r="P137" s="77"/>
    </row>
    <row r="138" spans="1:16" ht="3.75" customHeight="1" thickBot="1" x14ac:dyDescent="0.5">
      <c r="A138" s="68"/>
      <c r="B138" s="68"/>
      <c r="C138" s="68"/>
      <c r="D138" s="68"/>
      <c r="E138" s="68"/>
      <c r="F138" s="68"/>
      <c r="G138" s="233"/>
      <c r="H138" s="233"/>
      <c r="I138" s="68"/>
      <c r="J138" s="68"/>
      <c r="K138" s="68"/>
      <c r="L138" s="68"/>
      <c r="M138" s="68"/>
      <c r="N138" s="68"/>
      <c r="O138" s="68"/>
      <c r="P138" s="68"/>
    </row>
    <row r="139" spans="1:16" ht="15" customHeight="1" x14ac:dyDescent="0.45">
      <c r="A139" s="234"/>
      <c r="B139" s="235"/>
      <c r="C139" s="235"/>
      <c r="D139" s="235"/>
      <c r="E139" s="235"/>
      <c r="F139" s="235"/>
      <c r="G139" s="236"/>
      <c r="H139" s="237" t="s">
        <v>8</v>
      </c>
      <c r="I139" s="238"/>
      <c r="J139" s="258">
        <f>J34</f>
        <v>0</v>
      </c>
      <c r="K139" s="259"/>
      <c r="L139" s="259"/>
      <c r="M139" s="259"/>
      <c r="N139" s="259"/>
      <c r="O139" s="259"/>
      <c r="P139" s="260"/>
    </row>
    <row r="140" spans="1:16" ht="15" customHeight="1" thickBot="1" x14ac:dyDescent="0.5">
      <c r="A140" s="235"/>
      <c r="B140" s="235"/>
      <c r="C140" s="235"/>
      <c r="D140" s="235"/>
      <c r="E140" s="235"/>
      <c r="F140" s="235"/>
      <c r="G140" s="236"/>
      <c r="H140" s="242"/>
      <c r="I140" s="243"/>
      <c r="J140" s="261"/>
      <c r="K140" s="262"/>
      <c r="L140" s="262"/>
      <c r="M140" s="262"/>
      <c r="N140" s="262"/>
      <c r="O140" s="262"/>
      <c r="P140" s="263"/>
    </row>
    <row r="141" spans="1:16" ht="27.75" customHeight="1" x14ac:dyDescent="0.45">
      <c r="A141" s="79" t="s">
        <v>625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</row>
    <row r="142" spans="1:16" ht="30" customHeight="1" x14ac:dyDescent="0.45">
      <c r="A142" s="247" t="s">
        <v>0</v>
      </c>
      <c r="B142" s="248" t="s">
        <v>614</v>
      </c>
      <c r="C142" s="248"/>
      <c r="D142" s="65" t="s">
        <v>42</v>
      </c>
      <c r="E142" s="249">
        <f>E2</f>
        <v>0</v>
      </c>
      <c r="F142" s="250"/>
      <c r="G142" s="229" t="s">
        <v>27</v>
      </c>
      <c r="H142" s="185"/>
      <c r="I142" s="251" t="s">
        <v>43</v>
      </c>
      <c r="J142" s="251"/>
      <c r="K142" s="187" t="s">
        <v>48</v>
      </c>
      <c r="L142" s="188"/>
      <c r="M142" s="252">
        <v>2</v>
      </c>
      <c r="N142" s="190" t="s">
        <v>50</v>
      </c>
      <c r="O142" s="191">
        <v>1</v>
      </c>
      <c r="P142" s="192" t="s">
        <v>49</v>
      </c>
    </row>
    <row r="143" spans="1:16" ht="30" customHeight="1" x14ac:dyDescent="0.45">
      <c r="A143" s="247" t="s">
        <v>5</v>
      </c>
      <c r="B143" s="193" t="str">
        <f>IF(E2="","",(VLOOKUP(E2,[1]園番号!A:C,3,0)))</f>
        <v/>
      </c>
      <c r="C143" s="193"/>
      <c r="D143" s="65" t="s">
        <v>28</v>
      </c>
      <c r="E143" s="226" t="str">
        <f>IF(E2="","",VLOOKUP(E2,[1]園番号!A:B,2,0))</f>
        <v/>
      </c>
      <c r="F143" s="196"/>
      <c r="G143" s="196"/>
      <c r="H143" s="196"/>
      <c r="I143" s="196"/>
      <c r="J143" s="197"/>
      <c r="K143" s="198" t="s">
        <v>3</v>
      </c>
      <c r="L143" s="198"/>
      <c r="M143" s="253"/>
      <c r="N143" s="253"/>
      <c r="O143" s="253"/>
      <c r="P143" s="253"/>
    </row>
    <row r="144" spans="1:16" ht="3.75" customHeight="1" x14ac:dyDescent="0.45">
      <c r="A144" s="254"/>
      <c r="B144" s="254"/>
      <c r="C144" s="254"/>
      <c r="D144" s="255"/>
      <c r="E144" s="255"/>
      <c r="F144" s="255"/>
      <c r="G144" s="255"/>
      <c r="H144" s="255"/>
      <c r="I144" s="142"/>
      <c r="J144" s="72"/>
      <c r="K144" s="72"/>
      <c r="L144" s="256"/>
      <c r="M144" s="256"/>
      <c r="N144" s="256"/>
      <c r="O144" s="256"/>
      <c r="P144" s="256"/>
    </row>
    <row r="145" spans="1:16" ht="21.9" customHeight="1" x14ac:dyDescent="0.45">
      <c r="A145" s="207" t="s">
        <v>2</v>
      </c>
      <c r="B145" s="229" t="s">
        <v>10</v>
      </c>
      <c r="C145" s="184"/>
      <c r="D145" s="185"/>
      <c r="E145" s="229" t="s">
        <v>4</v>
      </c>
      <c r="F145" s="184"/>
      <c r="G145" s="257"/>
      <c r="H145" s="222" t="s">
        <v>2</v>
      </c>
      <c r="I145" s="184" t="s">
        <v>10</v>
      </c>
      <c r="J145" s="184"/>
      <c r="K145" s="184"/>
      <c r="L145" s="184"/>
      <c r="M145" s="185"/>
      <c r="N145" s="229" t="s">
        <v>4</v>
      </c>
      <c r="O145" s="184"/>
      <c r="P145" s="185"/>
    </row>
    <row r="146" spans="1:16" ht="23.4" customHeight="1" x14ac:dyDescent="0.45">
      <c r="A146" s="65">
        <v>1</v>
      </c>
      <c r="B146" s="226"/>
      <c r="C146" s="196"/>
      <c r="D146" s="197"/>
      <c r="E146" s="223" t="s">
        <v>45</v>
      </c>
      <c r="F146" s="220" t="s">
        <v>46</v>
      </c>
      <c r="G146" s="221" t="s">
        <v>47</v>
      </c>
      <c r="H146" s="222">
        <v>26</v>
      </c>
      <c r="I146" s="196"/>
      <c r="J146" s="196"/>
      <c r="K146" s="196"/>
      <c r="L146" s="196"/>
      <c r="M146" s="197"/>
      <c r="N146" s="223" t="s">
        <v>45</v>
      </c>
      <c r="O146" s="220" t="s">
        <v>46</v>
      </c>
      <c r="P146" s="221" t="s">
        <v>47</v>
      </c>
    </row>
    <row r="147" spans="1:16" ht="23.4" customHeight="1" x14ac:dyDescent="0.45">
      <c r="A147" s="65">
        <v>2</v>
      </c>
      <c r="B147" s="226"/>
      <c r="C147" s="196"/>
      <c r="D147" s="197"/>
      <c r="E147" s="223" t="s">
        <v>45</v>
      </c>
      <c r="F147" s="220" t="s">
        <v>46</v>
      </c>
      <c r="G147" s="221" t="s">
        <v>47</v>
      </c>
      <c r="H147" s="222">
        <v>27</v>
      </c>
      <c r="I147" s="196"/>
      <c r="J147" s="196"/>
      <c r="K147" s="196"/>
      <c r="L147" s="196"/>
      <c r="M147" s="197"/>
      <c r="N147" s="223" t="s">
        <v>45</v>
      </c>
      <c r="O147" s="220" t="s">
        <v>46</v>
      </c>
      <c r="P147" s="221" t="s">
        <v>47</v>
      </c>
    </row>
    <row r="148" spans="1:16" ht="23.4" customHeight="1" x14ac:dyDescent="0.45">
      <c r="A148" s="65">
        <v>3</v>
      </c>
      <c r="B148" s="226"/>
      <c r="C148" s="196"/>
      <c r="D148" s="197"/>
      <c r="E148" s="223" t="s">
        <v>45</v>
      </c>
      <c r="F148" s="220" t="s">
        <v>46</v>
      </c>
      <c r="G148" s="221" t="s">
        <v>47</v>
      </c>
      <c r="H148" s="222">
        <v>28</v>
      </c>
      <c r="I148" s="196"/>
      <c r="J148" s="196"/>
      <c r="K148" s="196"/>
      <c r="L148" s="196"/>
      <c r="M148" s="197"/>
      <c r="N148" s="223" t="s">
        <v>45</v>
      </c>
      <c r="O148" s="220" t="s">
        <v>46</v>
      </c>
      <c r="P148" s="221" t="s">
        <v>47</v>
      </c>
    </row>
    <row r="149" spans="1:16" ht="23.4" customHeight="1" x14ac:dyDescent="0.45">
      <c r="A149" s="65">
        <v>4</v>
      </c>
      <c r="B149" s="226"/>
      <c r="C149" s="196"/>
      <c r="D149" s="197"/>
      <c r="E149" s="223" t="s">
        <v>45</v>
      </c>
      <c r="F149" s="220" t="s">
        <v>46</v>
      </c>
      <c r="G149" s="221" t="s">
        <v>47</v>
      </c>
      <c r="H149" s="222">
        <v>29</v>
      </c>
      <c r="I149" s="196"/>
      <c r="J149" s="196"/>
      <c r="K149" s="196"/>
      <c r="L149" s="196"/>
      <c r="M149" s="197"/>
      <c r="N149" s="223" t="s">
        <v>45</v>
      </c>
      <c r="O149" s="220" t="s">
        <v>46</v>
      </c>
      <c r="P149" s="221" t="s">
        <v>47</v>
      </c>
    </row>
    <row r="150" spans="1:16" ht="23.4" customHeight="1" x14ac:dyDescent="0.45">
      <c r="A150" s="65">
        <v>5</v>
      </c>
      <c r="B150" s="226"/>
      <c r="C150" s="196"/>
      <c r="D150" s="197"/>
      <c r="E150" s="223" t="s">
        <v>45</v>
      </c>
      <c r="F150" s="220" t="s">
        <v>46</v>
      </c>
      <c r="G150" s="221" t="s">
        <v>47</v>
      </c>
      <c r="H150" s="222">
        <v>30</v>
      </c>
      <c r="I150" s="196"/>
      <c r="J150" s="196"/>
      <c r="K150" s="196"/>
      <c r="L150" s="196"/>
      <c r="M150" s="197"/>
      <c r="N150" s="223" t="s">
        <v>45</v>
      </c>
      <c r="O150" s="220" t="s">
        <v>46</v>
      </c>
      <c r="P150" s="221" t="s">
        <v>47</v>
      </c>
    </row>
    <row r="151" spans="1:16" ht="23.4" customHeight="1" x14ac:dyDescent="0.45">
      <c r="A151" s="65">
        <v>6</v>
      </c>
      <c r="B151" s="226"/>
      <c r="C151" s="196"/>
      <c r="D151" s="197"/>
      <c r="E151" s="223" t="s">
        <v>45</v>
      </c>
      <c r="F151" s="220" t="s">
        <v>46</v>
      </c>
      <c r="G151" s="221" t="s">
        <v>47</v>
      </c>
      <c r="H151" s="222">
        <v>31</v>
      </c>
      <c r="I151" s="196"/>
      <c r="J151" s="196"/>
      <c r="K151" s="196"/>
      <c r="L151" s="196"/>
      <c r="M151" s="197"/>
      <c r="N151" s="223" t="s">
        <v>45</v>
      </c>
      <c r="O151" s="220" t="s">
        <v>46</v>
      </c>
      <c r="P151" s="221" t="s">
        <v>47</v>
      </c>
    </row>
    <row r="152" spans="1:16" ht="23.4" customHeight="1" x14ac:dyDescent="0.45">
      <c r="A152" s="65">
        <v>7</v>
      </c>
      <c r="B152" s="226"/>
      <c r="C152" s="196"/>
      <c r="D152" s="197"/>
      <c r="E152" s="223" t="s">
        <v>45</v>
      </c>
      <c r="F152" s="220" t="s">
        <v>46</v>
      </c>
      <c r="G152" s="221" t="s">
        <v>47</v>
      </c>
      <c r="H152" s="222">
        <v>32</v>
      </c>
      <c r="I152" s="196"/>
      <c r="J152" s="196"/>
      <c r="K152" s="196"/>
      <c r="L152" s="196"/>
      <c r="M152" s="197"/>
      <c r="N152" s="223" t="s">
        <v>45</v>
      </c>
      <c r="O152" s="220" t="s">
        <v>46</v>
      </c>
      <c r="P152" s="221" t="s">
        <v>47</v>
      </c>
    </row>
    <row r="153" spans="1:16" ht="23.4" customHeight="1" x14ac:dyDescent="0.45">
      <c r="A153" s="65">
        <v>8</v>
      </c>
      <c r="B153" s="226"/>
      <c r="C153" s="196"/>
      <c r="D153" s="197"/>
      <c r="E153" s="223" t="s">
        <v>45</v>
      </c>
      <c r="F153" s="220" t="s">
        <v>46</v>
      </c>
      <c r="G153" s="221" t="s">
        <v>47</v>
      </c>
      <c r="H153" s="222">
        <v>33</v>
      </c>
      <c r="I153" s="196"/>
      <c r="J153" s="196"/>
      <c r="K153" s="196"/>
      <c r="L153" s="196"/>
      <c r="M153" s="197"/>
      <c r="N153" s="223" t="s">
        <v>45</v>
      </c>
      <c r="O153" s="220" t="s">
        <v>46</v>
      </c>
      <c r="P153" s="221" t="s">
        <v>47</v>
      </c>
    </row>
    <row r="154" spans="1:16" ht="23.4" customHeight="1" x14ac:dyDescent="0.45">
      <c r="A154" s="65">
        <v>9</v>
      </c>
      <c r="B154" s="226"/>
      <c r="C154" s="196"/>
      <c r="D154" s="197"/>
      <c r="E154" s="223" t="s">
        <v>45</v>
      </c>
      <c r="F154" s="220" t="s">
        <v>46</v>
      </c>
      <c r="G154" s="221" t="s">
        <v>47</v>
      </c>
      <c r="H154" s="222">
        <v>34</v>
      </c>
      <c r="I154" s="196"/>
      <c r="J154" s="196"/>
      <c r="K154" s="196"/>
      <c r="L154" s="196"/>
      <c r="M154" s="197"/>
      <c r="N154" s="223" t="s">
        <v>45</v>
      </c>
      <c r="O154" s="220" t="s">
        <v>46</v>
      </c>
      <c r="P154" s="221" t="s">
        <v>47</v>
      </c>
    </row>
    <row r="155" spans="1:16" ht="23.4" customHeight="1" x14ac:dyDescent="0.45">
      <c r="A155" s="65">
        <v>10</v>
      </c>
      <c r="B155" s="226"/>
      <c r="C155" s="196"/>
      <c r="D155" s="197"/>
      <c r="E155" s="223" t="s">
        <v>45</v>
      </c>
      <c r="F155" s="220" t="s">
        <v>46</v>
      </c>
      <c r="G155" s="221" t="s">
        <v>47</v>
      </c>
      <c r="H155" s="222">
        <v>35</v>
      </c>
      <c r="I155" s="196"/>
      <c r="J155" s="196"/>
      <c r="K155" s="196"/>
      <c r="L155" s="196"/>
      <c r="M155" s="197"/>
      <c r="N155" s="223" t="s">
        <v>45</v>
      </c>
      <c r="O155" s="220" t="s">
        <v>46</v>
      </c>
      <c r="P155" s="221" t="s">
        <v>47</v>
      </c>
    </row>
    <row r="156" spans="1:16" ht="23.4" customHeight="1" x14ac:dyDescent="0.45">
      <c r="A156" s="65">
        <v>11</v>
      </c>
      <c r="B156" s="226"/>
      <c r="C156" s="196"/>
      <c r="D156" s="197"/>
      <c r="E156" s="223" t="s">
        <v>45</v>
      </c>
      <c r="F156" s="220" t="s">
        <v>46</v>
      </c>
      <c r="G156" s="221" t="s">
        <v>47</v>
      </c>
      <c r="H156" s="222">
        <v>36</v>
      </c>
      <c r="I156" s="196"/>
      <c r="J156" s="196"/>
      <c r="K156" s="196"/>
      <c r="L156" s="196"/>
      <c r="M156" s="197"/>
      <c r="N156" s="223" t="s">
        <v>45</v>
      </c>
      <c r="O156" s="220" t="s">
        <v>46</v>
      </c>
      <c r="P156" s="221" t="s">
        <v>47</v>
      </c>
    </row>
    <row r="157" spans="1:16" ht="23.4" customHeight="1" x14ac:dyDescent="0.45">
      <c r="A157" s="65">
        <v>12</v>
      </c>
      <c r="B157" s="226"/>
      <c r="C157" s="196"/>
      <c r="D157" s="197"/>
      <c r="E157" s="223" t="s">
        <v>45</v>
      </c>
      <c r="F157" s="220" t="s">
        <v>46</v>
      </c>
      <c r="G157" s="221" t="s">
        <v>47</v>
      </c>
      <c r="H157" s="222">
        <v>37</v>
      </c>
      <c r="I157" s="196"/>
      <c r="J157" s="196"/>
      <c r="K157" s="196"/>
      <c r="L157" s="196"/>
      <c r="M157" s="197"/>
      <c r="N157" s="223" t="s">
        <v>45</v>
      </c>
      <c r="O157" s="220" t="s">
        <v>46</v>
      </c>
      <c r="P157" s="221" t="s">
        <v>47</v>
      </c>
    </row>
    <row r="158" spans="1:16" ht="23.4" customHeight="1" x14ac:dyDescent="0.45">
      <c r="A158" s="65">
        <v>13</v>
      </c>
      <c r="B158" s="226"/>
      <c r="C158" s="196"/>
      <c r="D158" s="197"/>
      <c r="E158" s="223" t="s">
        <v>45</v>
      </c>
      <c r="F158" s="220" t="s">
        <v>46</v>
      </c>
      <c r="G158" s="221" t="s">
        <v>47</v>
      </c>
      <c r="H158" s="222">
        <v>38</v>
      </c>
      <c r="I158" s="196"/>
      <c r="J158" s="196"/>
      <c r="K158" s="196"/>
      <c r="L158" s="196"/>
      <c r="M158" s="197"/>
      <c r="N158" s="223" t="s">
        <v>45</v>
      </c>
      <c r="O158" s="220" t="s">
        <v>46</v>
      </c>
      <c r="P158" s="221" t="s">
        <v>47</v>
      </c>
    </row>
    <row r="159" spans="1:16" ht="23.4" customHeight="1" x14ac:dyDescent="0.45">
      <c r="A159" s="65">
        <v>14</v>
      </c>
      <c r="B159" s="226"/>
      <c r="C159" s="196"/>
      <c r="D159" s="197"/>
      <c r="E159" s="223" t="s">
        <v>45</v>
      </c>
      <c r="F159" s="220" t="s">
        <v>46</v>
      </c>
      <c r="G159" s="221" t="s">
        <v>47</v>
      </c>
      <c r="H159" s="222">
        <v>39</v>
      </c>
      <c r="I159" s="196"/>
      <c r="J159" s="196"/>
      <c r="K159" s="196"/>
      <c r="L159" s="196"/>
      <c r="M159" s="197"/>
      <c r="N159" s="223" t="s">
        <v>45</v>
      </c>
      <c r="O159" s="220" t="s">
        <v>46</v>
      </c>
      <c r="P159" s="221" t="s">
        <v>47</v>
      </c>
    </row>
    <row r="160" spans="1:16" ht="23.4" customHeight="1" x14ac:dyDescent="0.45">
      <c r="A160" s="65">
        <v>15</v>
      </c>
      <c r="B160" s="226"/>
      <c r="C160" s="196"/>
      <c r="D160" s="197"/>
      <c r="E160" s="223" t="s">
        <v>45</v>
      </c>
      <c r="F160" s="220" t="s">
        <v>46</v>
      </c>
      <c r="G160" s="221" t="s">
        <v>47</v>
      </c>
      <c r="H160" s="222">
        <v>40</v>
      </c>
      <c r="I160" s="196"/>
      <c r="J160" s="196"/>
      <c r="K160" s="196"/>
      <c r="L160" s="196"/>
      <c r="M160" s="197"/>
      <c r="N160" s="223" t="s">
        <v>45</v>
      </c>
      <c r="O160" s="220" t="s">
        <v>46</v>
      </c>
      <c r="P160" s="221" t="s">
        <v>47</v>
      </c>
    </row>
    <row r="161" spans="1:16" ht="23.4" customHeight="1" x14ac:dyDescent="0.45">
      <c r="A161" s="65">
        <v>16</v>
      </c>
      <c r="B161" s="226"/>
      <c r="C161" s="196"/>
      <c r="D161" s="197"/>
      <c r="E161" s="223" t="s">
        <v>45</v>
      </c>
      <c r="F161" s="220" t="s">
        <v>46</v>
      </c>
      <c r="G161" s="221" t="s">
        <v>47</v>
      </c>
      <c r="H161" s="222">
        <v>41</v>
      </c>
      <c r="I161" s="196"/>
      <c r="J161" s="196"/>
      <c r="K161" s="196"/>
      <c r="L161" s="196"/>
      <c r="M161" s="197"/>
      <c r="N161" s="223" t="s">
        <v>45</v>
      </c>
      <c r="O161" s="220" t="s">
        <v>46</v>
      </c>
      <c r="P161" s="221" t="s">
        <v>47</v>
      </c>
    </row>
    <row r="162" spans="1:16" ht="23.4" customHeight="1" x14ac:dyDescent="0.45">
      <c r="A162" s="65">
        <v>17</v>
      </c>
      <c r="B162" s="226"/>
      <c r="C162" s="196"/>
      <c r="D162" s="197"/>
      <c r="E162" s="223" t="s">
        <v>45</v>
      </c>
      <c r="F162" s="220" t="s">
        <v>46</v>
      </c>
      <c r="G162" s="221" t="s">
        <v>47</v>
      </c>
      <c r="H162" s="222">
        <v>42</v>
      </c>
      <c r="I162" s="196"/>
      <c r="J162" s="196"/>
      <c r="K162" s="196"/>
      <c r="L162" s="196"/>
      <c r="M162" s="197"/>
      <c r="N162" s="223" t="s">
        <v>45</v>
      </c>
      <c r="O162" s="220" t="s">
        <v>46</v>
      </c>
      <c r="P162" s="221" t="s">
        <v>47</v>
      </c>
    </row>
    <row r="163" spans="1:16" ht="23.4" customHeight="1" x14ac:dyDescent="0.45">
      <c r="A163" s="65">
        <v>18</v>
      </c>
      <c r="B163" s="226"/>
      <c r="C163" s="196"/>
      <c r="D163" s="197"/>
      <c r="E163" s="223" t="s">
        <v>45</v>
      </c>
      <c r="F163" s="220" t="s">
        <v>46</v>
      </c>
      <c r="G163" s="221" t="s">
        <v>47</v>
      </c>
      <c r="H163" s="222">
        <v>43</v>
      </c>
      <c r="I163" s="196"/>
      <c r="J163" s="196"/>
      <c r="K163" s="196"/>
      <c r="L163" s="196"/>
      <c r="M163" s="197"/>
      <c r="N163" s="223" t="s">
        <v>45</v>
      </c>
      <c r="O163" s="220" t="s">
        <v>46</v>
      </c>
      <c r="P163" s="221" t="s">
        <v>47</v>
      </c>
    </row>
    <row r="164" spans="1:16" ht="23.4" customHeight="1" x14ac:dyDescent="0.45">
      <c r="A164" s="65">
        <v>19</v>
      </c>
      <c r="B164" s="226"/>
      <c r="C164" s="196"/>
      <c r="D164" s="197"/>
      <c r="E164" s="223" t="s">
        <v>45</v>
      </c>
      <c r="F164" s="220" t="s">
        <v>46</v>
      </c>
      <c r="G164" s="221" t="s">
        <v>47</v>
      </c>
      <c r="H164" s="222">
        <v>44</v>
      </c>
      <c r="I164" s="196"/>
      <c r="J164" s="196"/>
      <c r="K164" s="196"/>
      <c r="L164" s="196"/>
      <c r="M164" s="197"/>
      <c r="N164" s="223" t="s">
        <v>45</v>
      </c>
      <c r="O164" s="220" t="s">
        <v>46</v>
      </c>
      <c r="P164" s="221" t="s">
        <v>47</v>
      </c>
    </row>
    <row r="165" spans="1:16" ht="23.4" customHeight="1" x14ac:dyDescent="0.45">
      <c r="A165" s="65">
        <v>20</v>
      </c>
      <c r="B165" s="226"/>
      <c r="C165" s="196"/>
      <c r="D165" s="197"/>
      <c r="E165" s="223" t="s">
        <v>45</v>
      </c>
      <c r="F165" s="220" t="s">
        <v>46</v>
      </c>
      <c r="G165" s="221" t="s">
        <v>47</v>
      </c>
      <c r="H165" s="222">
        <v>45</v>
      </c>
      <c r="I165" s="196"/>
      <c r="J165" s="196"/>
      <c r="K165" s="196"/>
      <c r="L165" s="196"/>
      <c r="M165" s="197"/>
      <c r="N165" s="223" t="s">
        <v>45</v>
      </c>
      <c r="O165" s="220" t="s">
        <v>46</v>
      </c>
      <c r="P165" s="221" t="s">
        <v>47</v>
      </c>
    </row>
    <row r="166" spans="1:16" ht="23.4" customHeight="1" x14ac:dyDescent="0.45">
      <c r="A166" s="65">
        <v>21</v>
      </c>
      <c r="B166" s="226"/>
      <c r="C166" s="196"/>
      <c r="D166" s="197"/>
      <c r="E166" s="223" t="s">
        <v>45</v>
      </c>
      <c r="F166" s="220" t="s">
        <v>46</v>
      </c>
      <c r="G166" s="221" t="s">
        <v>47</v>
      </c>
      <c r="H166" s="222">
        <v>46</v>
      </c>
      <c r="I166" s="196"/>
      <c r="J166" s="196"/>
      <c r="K166" s="196"/>
      <c r="L166" s="196"/>
      <c r="M166" s="197"/>
      <c r="N166" s="223" t="s">
        <v>45</v>
      </c>
      <c r="O166" s="220" t="s">
        <v>46</v>
      </c>
      <c r="P166" s="221" t="s">
        <v>47</v>
      </c>
    </row>
    <row r="167" spans="1:16" ht="23.4" customHeight="1" x14ac:dyDescent="0.45">
      <c r="A167" s="65">
        <v>22</v>
      </c>
      <c r="B167" s="226"/>
      <c r="C167" s="196"/>
      <c r="D167" s="197"/>
      <c r="E167" s="223" t="s">
        <v>45</v>
      </c>
      <c r="F167" s="220" t="s">
        <v>46</v>
      </c>
      <c r="G167" s="221" t="s">
        <v>47</v>
      </c>
      <c r="H167" s="222">
        <v>47</v>
      </c>
      <c r="I167" s="196"/>
      <c r="J167" s="196"/>
      <c r="K167" s="196"/>
      <c r="L167" s="196"/>
      <c r="M167" s="197"/>
      <c r="N167" s="223" t="s">
        <v>45</v>
      </c>
      <c r="O167" s="220" t="s">
        <v>46</v>
      </c>
      <c r="P167" s="221" t="s">
        <v>47</v>
      </c>
    </row>
    <row r="168" spans="1:16" ht="23.4" customHeight="1" x14ac:dyDescent="0.45">
      <c r="A168" s="65">
        <v>23</v>
      </c>
      <c r="B168" s="226"/>
      <c r="C168" s="196"/>
      <c r="D168" s="197"/>
      <c r="E168" s="223" t="s">
        <v>45</v>
      </c>
      <c r="F168" s="220" t="s">
        <v>46</v>
      </c>
      <c r="G168" s="221" t="s">
        <v>47</v>
      </c>
      <c r="H168" s="222">
        <v>48</v>
      </c>
      <c r="I168" s="196"/>
      <c r="J168" s="196"/>
      <c r="K168" s="196"/>
      <c r="L168" s="196"/>
      <c r="M168" s="197"/>
      <c r="N168" s="223" t="s">
        <v>45</v>
      </c>
      <c r="O168" s="220" t="s">
        <v>46</v>
      </c>
      <c r="P168" s="221" t="s">
        <v>47</v>
      </c>
    </row>
    <row r="169" spans="1:16" ht="23.4" customHeight="1" x14ac:dyDescent="0.45">
      <c r="A169" s="65">
        <v>24</v>
      </c>
      <c r="B169" s="226"/>
      <c r="C169" s="196"/>
      <c r="D169" s="197"/>
      <c r="E169" s="223" t="s">
        <v>45</v>
      </c>
      <c r="F169" s="220" t="s">
        <v>46</v>
      </c>
      <c r="G169" s="221" t="s">
        <v>47</v>
      </c>
      <c r="H169" s="222">
        <v>49</v>
      </c>
      <c r="I169" s="196"/>
      <c r="J169" s="196"/>
      <c r="K169" s="196"/>
      <c r="L169" s="196"/>
      <c r="M169" s="197"/>
      <c r="N169" s="223" t="s">
        <v>45</v>
      </c>
      <c r="O169" s="220" t="s">
        <v>46</v>
      </c>
      <c r="P169" s="221" t="s">
        <v>47</v>
      </c>
    </row>
    <row r="170" spans="1:16" ht="23.4" customHeight="1" x14ac:dyDescent="0.45">
      <c r="A170" s="65">
        <v>25</v>
      </c>
      <c r="B170" s="226"/>
      <c r="C170" s="196"/>
      <c r="D170" s="197"/>
      <c r="E170" s="223" t="s">
        <v>45</v>
      </c>
      <c r="F170" s="220" t="s">
        <v>46</v>
      </c>
      <c r="G170" s="221" t="s">
        <v>47</v>
      </c>
      <c r="H170" s="222">
        <v>50</v>
      </c>
      <c r="I170" s="196"/>
      <c r="J170" s="196"/>
      <c r="K170" s="196"/>
      <c r="L170" s="196"/>
      <c r="M170" s="197"/>
      <c r="N170" s="223" t="s">
        <v>45</v>
      </c>
      <c r="O170" s="220" t="s">
        <v>46</v>
      </c>
      <c r="P170" s="221" t="s">
        <v>47</v>
      </c>
    </row>
    <row r="171" spans="1:16" ht="4.5" customHeight="1" x14ac:dyDescent="0.45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</row>
    <row r="172" spans="1:16" ht="27" customHeight="1" x14ac:dyDescent="0.45">
      <c r="A172" s="229" t="s">
        <v>7</v>
      </c>
      <c r="B172" s="184"/>
      <c r="C172" s="184"/>
      <c r="D172" s="185"/>
      <c r="E172" s="230"/>
      <c r="F172" s="230"/>
      <c r="G172" s="231" t="s">
        <v>9</v>
      </c>
      <c r="H172" s="232"/>
      <c r="I172" s="77"/>
      <c r="J172" s="77"/>
      <c r="K172" s="77"/>
      <c r="L172" s="77"/>
      <c r="M172" s="77" t="s">
        <v>11</v>
      </c>
      <c r="N172" s="77"/>
      <c r="O172" s="77"/>
      <c r="P172" s="77"/>
    </row>
    <row r="173" spans="1:16" ht="3.75" customHeight="1" thickBot="1" x14ac:dyDescent="0.5">
      <c r="A173" s="68"/>
      <c r="B173" s="68"/>
      <c r="C173" s="68"/>
      <c r="D173" s="68"/>
      <c r="E173" s="68"/>
      <c r="F173" s="68"/>
      <c r="G173" s="233"/>
      <c r="H173" s="233"/>
      <c r="I173" s="68"/>
      <c r="J173" s="68"/>
      <c r="K173" s="68"/>
      <c r="L173" s="68"/>
      <c r="M173" s="68"/>
      <c r="N173" s="68"/>
      <c r="O173" s="68"/>
      <c r="P173" s="68"/>
    </row>
    <row r="174" spans="1:16" ht="15" customHeight="1" x14ac:dyDescent="0.45">
      <c r="A174" s="234"/>
      <c r="B174" s="235"/>
      <c r="C174" s="235"/>
      <c r="D174" s="235"/>
      <c r="E174" s="235"/>
      <c r="F174" s="235"/>
      <c r="G174" s="236"/>
      <c r="H174" s="237" t="s">
        <v>8</v>
      </c>
      <c r="I174" s="238"/>
      <c r="J174" s="258">
        <f>J34</f>
        <v>0</v>
      </c>
      <c r="K174" s="259"/>
      <c r="L174" s="259"/>
      <c r="M174" s="259"/>
      <c r="N174" s="259"/>
      <c r="O174" s="259"/>
      <c r="P174" s="260"/>
    </row>
    <row r="175" spans="1:16" ht="15" customHeight="1" thickBot="1" x14ac:dyDescent="0.5">
      <c r="A175" s="235"/>
      <c r="B175" s="235"/>
      <c r="C175" s="235"/>
      <c r="D175" s="235"/>
      <c r="E175" s="235"/>
      <c r="F175" s="235"/>
      <c r="G175" s="236"/>
      <c r="H175" s="242"/>
      <c r="I175" s="243"/>
      <c r="J175" s="261"/>
      <c r="K175" s="262"/>
      <c r="L175" s="262"/>
      <c r="M175" s="262"/>
      <c r="N175" s="262"/>
      <c r="O175" s="262"/>
      <c r="P175" s="263"/>
    </row>
    <row r="176" spans="1:16" ht="27.75" customHeight="1" x14ac:dyDescent="0.45">
      <c r="A176" s="79" t="s">
        <v>625</v>
      </c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</row>
    <row r="177" spans="1:16" ht="30" customHeight="1" x14ac:dyDescent="0.45">
      <c r="A177" s="247" t="s">
        <v>0</v>
      </c>
      <c r="B177" s="248" t="s">
        <v>614</v>
      </c>
      <c r="C177" s="248"/>
      <c r="D177" s="65" t="s">
        <v>42</v>
      </c>
      <c r="E177" s="249">
        <f>E2</f>
        <v>0</v>
      </c>
      <c r="F177" s="250"/>
      <c r="G177" s="229" t="s">
        <v>27</v>
      </c>
      <c r="H177" s="185"/>
      <c r="I177" s="251" t="s">
        <v>43</v>
      </c>
      <c r="J177" s="251"/>
      <c r="K177" s="187" t="s">
        <v>48</v>
      </c>
      <c r="L177" s="188"/>
      <c r="M177" s="252">
        <f>M142</f>
        <v>2</v>
      </c>
      <c r="N177" s="190" t="s">
        <v>50</v>
      </c>
      <c r="O177" s="191">
        <v>2</v>
      </c>
      <c r="P177" s="192" t="s">
        <v>49</v>
      </c>
    </row>
    <row r="178" spans="1:16" ht="30" customHeight="1" x14ac:dyDescent="0.45">
      <c r="A178" s="247" t="s">
        <v>5</v>
      </c>
      <c r="B178" s="193" t="str">
        <f>IF(E2="","",(VLOOKUP(E177,[1]園番号!A:C,3,0)))</f>
        <v/>
      </c>
      <c r="C178" s="193"/>
      <c r="D178" s="65" t="s">
        <v>28</v>
      </c>
      <c r="E178" s="226" t="str">
        <f>IF(E2="","",VLOOKUP(E177,[1]園番号!A:B,2,0))</f>
        <v/>
      </c>
      <c r="F178" s="196"/>
      <c r="G178" s="196"/>
      <c r="H178" s="196"/>
      <c r="I178" s="196"/>
      <c r="J178" s="197"/>
      <c r="K178" s="198" t="s">
        <v>3</v>
      </c>
      <c r="L178" s="198"/>
      <c r="M178" s="253">
        <f>M143</f>
        <v>0</v>
      </c>
      <c r="N178" s="253"/>
      <c r="O178" s="253"/>
      <c r="P178" s="253"/>
    </row>
    <row r="179" spans="1:16" ht="3.75" customHeight="1" x14ac:dyDescent="0.45">
      <c r="A179" s="254"/>
      <c r="B179" s="254"/>
      <c r="C179" s="254"/>
      <c r="D179" s="255"/>
      <c r="E179" s="255"/>
      <c r="F179" s="255"/>
      <c r="G179" s="255"/>
      <c r="H179" s="255"/>
      <c r="I179" s="142"/>
      <c r="J179" s="72"/>
      <c r="K179" s="72"/>
      <c r="L179" s="256"/>
      <c r="M179" s="256"/>
      <c r="N179" s="256"/>
      <c r="O179" s="256"/>
      <c r="P179" s="256"/>
    </row>
    <row r="180" spans="1:16" ht="21.9" customHeight="1" x14ac:dyDescent="0.45">
      <c r="A180" s="207" t="s">
        <v>2</v>
      </c>
      <c r="B180" s="229" t="s">
        <v>10</v>
      </c>
      <c r="C180" s="184"/>
      <c r="D180" s="185"/>
      <c r="E180" s="229" t="s">
        <v>4</v>
      </c>
      <c r="F180" s="184"/>
      <c r="G180" s="257"/>
      <c r="H180" s="222" t="s">
        <v>2</v>
      </c>
      <c r="I180" s="184" t="s">
        <v>10</v>
      </c>
      <c r="J180" s="184"/>
      <c r="K180" s="184"/>
      <c r="L180" s="184"/>
      <c r="M180" s="185"/>
      <c r="N180" s="229" t="s">
        <v>4</v>
      </c>
      <c r="O180" s="184"/>
      <c r="P180" s="185"/>
    </row>
    <row r="181" spans="1:16" ht="23.4" customHeight="1" x14ac:dyDescent="0.45">
      <c r="A181" s="65">
        <v>51</v>
      </c>
      <c r="B181" s="226"/>
      <c r="C181" s="196"/>
      <c r="D181" s="197"/>
      <c r="E181" s="223" t="s">
        <v>45</v>
      </c>
      <c r="F181" s="220" t="s">
        <v>46</v>
      </c>
      <c r="G181" s="221" t="s">
        <v>47</v>
      </c>
      <c r="H181" s="222">
        <v>76</v>
      </c>
      <c r="I181" s="196"/>
      <c r="J181" s="196"/>
      <c r="K181" s="196"/>
      <c r="L181" s="196"/>
      <c r="M181" s="197"/>
      <c r="N181" s="223" t="s">
        <v>45</v>
      </c>
      <c r="O181" s="220" t="s">
        <v>46</v>
      </c>
      <c r="P181" s="221" t="s">
        <v>47</v>
      </c>
    </row>
    <row r="182" spans="1:16" ht="23.4" customHeight="1" x14ac:dyDescent="0.45">
      <c r="A182" s="65">
        <v>52</v>
      </c>
      <c r="B182" s="226"/>
      <c r="C182" s="196"/>
      <c r="D182" s="197"/>
      <c r="E182" s="223" t="s">
        <v>45</v>
      </c>
      <c r="F182" s="220" t="s">
        <v>46</v>
      </c>
      <c r="G182" s="221" t="s">
        <v>47</v>
      </c>
      <c r="H182" s="222">
        <v>77</v>
      </c>
      <c r="I182" s="196"/>
      <c r="J182" s="196"/>
      <c r="K182" s="196"/>
      <c r="L182" s="196"/>
      <c r="M182" s="197"/>
      <c r="N182" s="223" t="s">
        <v>45</v>
      </c>
      <c r="O182" s="220" t="s">
        <v>46</v>
      </c>
      <c r="P182" s="221" t="s">
        <v>47</v>
      </c>
    </row>
    <row r="183" spans="1:16" ht="23.4" customHeight="1" x14ac:dyDescent="0.45">
      <c r="A183" s="65">
        <v>53</v>
      </c>
      <c r="B183" s="226"/>
      <c r="C183" s="196"/>
      <c r="D183" s="197"/>
      <c r="E183" s="223" t="s">
        <v>45</v>
      </c>
      <c r="F183" s="220" t="s">
        <v>46</v>
      </c>
      <c r="G183" s="221" t="s">
        <v>47</v>
      </c>
      <c r="H183" s="222">
        <v>78</v>
      </c>
      <c r="I183" s="196"/>
      <c r="J183" s="196"/>
      <c r="K183" s="196"/>
      <c r="L183" s="196"/>
      <c r="M183" s="197"/>
      <c r="N183" s="223" t="s">
        <v>45</v>
      </c>
      <c r="O183" s="220" t="s">
        <v>46</v>
      </c>
      <c r="P183" s="221" t="s">
        <v>47</v>
      </c>
    </row>
    <row r="184" spans="1:16" ht="23.4" customHeight="1" x14ac:dyDescent="0.45">
      <c r="A184" s="65">
        <v>54</v>
      </c>
      <c r="B184" s="226"/>
      <c r="C184" s="196"/>
      <c r="D184" s="197"/>
      <c r="E184" s="223" t="s">
        <v>45</v>
      </c>
      <c r="F184" s="220" t="s">
        <v>46</v>
      </c>
      <c r="G184" s="221" t="s">
        <v>47</v>
      </c>
      <c r="H184" s="222">
        <v>79</v>
      </c>
      <c r="I184" s="196"/>
      <c r="J184" s="196"/>
      <c r="K184" s="196"/>
      <c r="L184" s="196"/>
      <c r="M184" s="197"/>
      <c r="N184" s="223" t="s">
        <v>45</v>
      </c>
      <c r="O184" s="220" t="s">
        <v>46</v>
      </c>
      <c r="P184" s="221" t="s">
        <v>47</v>
      </c>
    </row>
    <row r="185" spans="1:16" ht="23.4" customHeight="1" x14ac:dyDescent="0.45">
      <c r="A185" s="65">
        <v>55</v>
      </c>
      <c r="B185" s="226"/>
      <c r="C185" s="196"/>
      <c r="D185" s="197"/>
      <c r="E185" s="223" t="s">
        <v>45</v>
      </c>
      <c r="F185" s="220" t="s">
        <v>46</v>
      </c>
      <c r="G185" s="221" t="s">
        <v>47</v>
      </c>
      <c r="H185" s="222">
        <v>80</v>
      </c>
      <c r="I185" s="196"/>
      <c r="J185" s="196"/>
      <c r="K185" s="196"/>
      <c r="L185" s="196"/>
      <c r="M185" s="197"/>
      <c r="N185" s="223" t="s">
        <v>45</v>
      </c>
      <c r="O185" s="220" t="s">
        <v>46</v>
      </c>
      <c r="P185" s="221" t="s">
        <v>47</v>
      </c>
    </row>
    <row r="186" spans="1:16" ht="23.4" customHeight="1" x14ac:dyDescent="0.45">
      <c r="A186" s="65">
        <v>56</v>
      </c>
      <c r="B186" s="226"/>
      <c r="C186" s="196"/>
      <c r="D186" s="197"/>
      <c r="E186" s="223" t="s">
        <v>45</v>
      </c>
      <c r="F186" s="220" t="s">
        <v>46</v>
      </c>
      <c r="G186" s="221" t="s">
        <v>47</v>
      </c>
      <c r="H186" s="222">
        <v>81</v>
      </c>
      <c r="I186" s="196"/>
      <c r="J186" s="196"/>
      <c r="K186" s="196"/>
      <c r="L186" s="196"/>
      <c r="M186" s="197"/>
      <c r="N186" s="223" t="s">
        <v>45</v>
      </c>
      <c r="O186" s="220" t="s">
        <v>46</v>
      </c>
      <c r="P186" s="221" t="s">
        <v>47</v>
      </c>
    </row>
    <row r="187" spans="1:16" ht="23.4" customHeight="1" x14ac:dyDescent="0.45">
      <c r="A187" s="65">
        <v>57</v>
      </c>
      <c r="B187" s="226"/>
      <c r="C187" s="196"/>
      <c r="D187" s="197"/>
      <c r="E187" s="223" t="s">
        <v>45</v>
      </c>
      <c r="F187" s="220" t="s">
        <v>46</v>
      </c>
      <c r="G187" s="221" t="s">
        <v>47</v>
      </c>
      <c r="H187" s="222">
        <v>82</v>
      </c>
      <c r="I187" s="196"/>
      <c r="J187" s="196"/>
      <c r="K187" s="196"/>
      <c r="L187" s="196"/>
      <c r="M187" s="197"/>
      <c r="N187" s="223" t="s">
        <v>45</v>
      </c>
      <c r="O187" s="220" t="s">
        <v>46</v>
      </c>
      <c r="P187" s="221" t="s">
        <v>47</v>
      </c>
    </row>
    <row r="188" spans="1:16" ht="23.4" customHeight="1" x14ac:dyDescent="0.45">
      <c r="A188" s="65">
        <v>58</v>
      </c>
      <c r="B188" s="226"/>
      <c r="C188" s="196"/>
      <c r="D188" s="197"/>
      <c r="E188" s="223" t="s">
        <v>45</v>
      </c>
      <c r="F188" s="220" t="s">
        <v>46</v>
      </c>
      <c r="G188" s="221" t="s">
        <v>47</v>
      </c>
      <c r="H188" s="222">
        <v>83</v>
      </c>
      <c r="I188" s="196"/>
      <c r="J188" s="196"/>
      <c r="K188" s="196"/>
      <c r="L188" s="196"/>
      <c r="M188" s="197"/>
      <c r="N188" s="223" t="s">
        <v>45</v>
      </c>
      <c r="O188" s="220" t="s">
        <v>46</v>
      </c>
      <c r="P188" s="221" t="s">
        <v>47</v>
      </c>
    </row>
    <row r="189" spans="1:16" ht="23.4" customHeight="1" x14ac:dyDescent="0.45">
      <c r="A189" s="65">
        <v>59</v>
      </c>
      <c r="B189" s="226"/>
      <c r="C189" s="196"/>
      <c r="D189" s="197"/>
      <c r="E189" s="223" t="s">
        <v>45</v>
      </c>
      <c r="F189" s="220" t="s">
        <v>46</v>
      </c>
      <c r="G189" s="221" t="s">
        <v>47</v>
      </c>
      <c r="H189" s="222">
        <v>84</v>
      </c>
      <c r="I189" s="196"/>
      <c r="J189" s="196"/>
      <c r="K189" s="196"/>
      <c r="L189" s="196"/>
      <c r="M189" s="197"/>
      <c r="N189" s="223" t="s">
        <v>45</v>
      </c>
      <c r="O189" s="220" t="s">
        <v>46</v>
      </c>
      <c r="P189" s="221" t="s">
        <v>47</v>
      </c>
    </row>
    <row r="190" spans="1:16" ht="23.4" customHeight="1" x14ac:dyDescent="0.45">
      <c r="A190" s="65">
        <v>60</v>
      </c>
      <c r="B190" s="226"/>
      <c r="C190" s="196"/>
      <c r="D190" s="197"/>
      <c r="E190" s="223" t="s">
        <v>45</v>
      </c>
      <c r="F190" s="220" t="s">
        <v>46</v>
      </c>
      <c r="G190" s="221" t="s">
        <v>47</v>
      </c>
      <c r="H190" s="222">
        <v>85</v>
      </c>
      <c r="I190" s="196"/>
      <c r="J190" s="196"/>
      <c r="K190" s="196"/>
      <c r="L190" s="196"/>
      <c r="M190" s="197"/>
      <c r="N190" s="223" t="s">
        <v>45</v>
      </c>
      <c r="O190" s="220" t="s">
        <v>46</v>
      </c>
      <c r="P190" s="221" t="s">
        <v>47</v>
      </c>
    </row>
    <row r="191" spans="1:16" ht="23.4" customHeight="1" x14ac:dyDescent="0.45">
      <c r="A191" s="65">
        <v>61</v>
      </c>
      <c r="B191" s="226"/>
      <c r="C191" s="196"/>
      <c r="D191" s="197"/>
      <c r="E191" s="223" t="s">
        <v>45</v>
      </c>
      <c r="F191" s="220" t="s">
        <v>46</v>
      </c>
      <c r="G191" s="221" t="s">
        <v>47</v>
      </c>
      <c r="H191" s="222">
        <v>86</v>
      </c>
      <c r="I191" s="196"/>
      <c r="J191" s="196"/>
      <c r="K191" s="196"/>
      <c r="L191" s="196"/>
      <c r="M191" s="197"/>
      <c r="N191" s="223" t="s">
        <v>45</v>
      </c>
      <c r="O191" s="220" t="s">
        <v>46</v>
      </c>
      <c r="P191" s="221" t="s">
        <v>47</v>
      </c>
    </row>
    <row r="192" spans="1:16" ht="23.4" customHeight="1" x14ac:dyDescent="0.45">
      <c r="A192" s="65">
        <v>62</v>
      </c>
      <c r="B192" s="226"/>
      <c r="C192" s="196"/>
      <c r="D192" s="197"/>
      <c r="E192" s="223" t="s">
        <v>45</v>
      </c>
      <c r="F192" s="220" t="s">
        <v>46</v>
      </c>
      <c r="G192" s="221" t="s">
        <v>47</v>
      </c>
      <c r="H192" s="222">
        <v>87</v>
      </c>
      <c r="I192" s="196"/>
      <c r="J192" s="196"/>
      <c r="K192" s="196"/>
      <c r="L192" s="196"/>
      <c r="M192" s="197"/>
      <c r="N192" s="223" t="s">
        <v>45</v>
      </c>
      <c r="O192" s="220" t="s">
        <v>46</v>
      </c>
      <c r="P192" s="221" t="s">
        <v>47</v>
      </c>
    </row>
    <row r="193" spans="1:16" ht="23.4" customHeight="1" x14ac:dyDescent="0.45">
      <c r="A193" s="65">
        <v>63</v>
      </c>
      <c r="B193" s="226"/>
      <c r="C193" s="196"/>
      <c r="D193" s="197"/>
      <c r="E193" s="223" t="s">
        <v>45</v>
      </c>
      <c r="F193" s="220" t="s">
        <v>46</v>
      </c>
      <c r="G193" s="221" t="s">
        <v>47</v>
      </c>
      <c r="H193" s="222">
        <v>88</v>
      </c>
      <c r="I193" s="196"/>
      <c r="J193" s="196"/>
      <c r="K193" s="196"/>
      <c r="L193" s="196"/>
      <c r="M193" s="197"/>
      <c r="N193" s="223" t="s">
        <v>45</v>
      </c>
      <c r="O193" s="220" t="s">
        <v>46</v>
      </c>
      <c r="P193" s="221" t="s">
        <v>47</v>
      </c>
    </row>
    <row r="194" spans="1:16" ht="23.4" customHeight="1" x14ac:dyDescent="0.45">
      <c r="A194" s="65">
        <v>64</v>
      </c>
      <c r="B194" s="226"/>
      <c r="C194" s="196"/>
      <c r="D194" s="197"/>
      <c r="E194" s="223" t="s">
        <v>45</v>
      </c>
      <c r="F194" s="220" t="s">
        <v>46</v>
      </c>
      <c r="G194" s="221" t="s">
        <v>47</v>
      </c>
      <c r="H194" s="222">
        <v>89</v>
      </c>
      <c r="I194" s="196"/>
      <c r="J194" s="196"/>
      <c r="K194" s="196"/>
      <c r="L194" s="196"/>
      <c r="M194" s="197"/>
      <c r="N194" s="223" t="s">
        <v>45</v>
      </c>
      <c r="O194" s="220" t="s">
        <v>46</v>
      </c>
      <c r="P194" s="221" t="s">
        <v>47</v>
      </c>
    </row>
    <row r="195" spans="1:16" ht="23.4" customHeight="1" x14ac:dyDescent="0.45">
      <c r="A195" s="65">
        <v>65</v>
      </c>
      <c r="B195" s="226"/>
      <c r="C195" s="196"/>
      <c r="D195" s="197"/>
      <c r="E195" s="223" t="s">
        <v>45</v>
      </c>
      <c r="F195" s="220" t="s">
        <v>46</v>
      </c>
      <c r="G195" s="221" t="s">
        <v>47</v>
      </c>
      <c r="H195" s="222">
        <v>90</v>
      </c>
      <c r="I195" s="196"/>
      <c r="J195" s="196"/>
      <c r="K195" s="196"/>
      <c r="L195" s="196"/>
      <c r="M195" s="197"/>
      <c r="N195" s="223" t="s">
        <v>45</v>
      </c>
      <c r="O195" s="220" t="s">
        <v>46</v>
      </c>
      <c r="P195" s="221" t="s">
        <v>47</v>
      </c>
    </row>
    <row r="196" spans="1:16" ht="23.4" customHeight="1" x14ac:dyDescent="0.45">
      <c r="A196" s="65">
        <v>66</v>
      </c>
      <c r="B196" s="226"/>
      <c r="C196" s="196"/>
      <c r="D196" s="197"/>
      <c r="E196" s="223" t="s">
        <v>45</v>
      </c>
      <c r="F196" s="220" t="s">
        <v>46</v>
      </c>
      <c r="G196" s="221" t="s">
        <v>47</v>
      </c>
      <c r="H196" s="222">
        <v>91</v>
      </c>
      <c r="I196" s="196"/>
      <c r="J196" s="196"/>
      <c r="K196" s="196"/>
      <c r="L196" s="196"/>
      <c r="M196" s="197"/>
      <c r="N196" s="223" t="s">
        <v>45</v>
      </c>
      <c r="O196" s="220" t="s">
        <v>46</v>
      </c>
      <c r="P196" s="221" t="s">
        <v>47</v>
      </c>
    </row>
    <row r="197" spans="1:16" ht="23.4" customHeight="1" x14ac:dyDescent="0.45">
      <c r="A197" s="65">
        <v>67</v>
      </c>
      <c r="B197" s="226"/>
      <c r="C197" s="196"/>
      <c r="D197" s="197"/>
      <c r="E197" s="223" t="s">
        <v>45</v>
      </c>
      <c r="F197" s="220" t="s">
        <v>46</v>
      </c>
      <c r="G197" s="221" t="s">
        <v>47</v>
      </c>
      <c r="H197" s="222">
        <v>92</v>
      </c>
      <c r="I197" s="196"/>
      <c r="J197" s="196"/>
      <c r="K197" s="196"/>
      <c r="L197" s="196"/>
      <c r="M197" s="197"/>
      <c r="N197" s="223" t="s">
        <v>45</v>
      </c>
      <c r="O197" s="220" t="s">
        <v>46</v>
      </c>
      <c r="P197" s="221" t="s">
        <v>47</v>
      </c>
    </row>
    <row r="198" spans="1:16" ht="23.4" customHeight="1" x14ac:dyDescent="0.45">
      <c r="A198" s="65">
        <v>68</v>
      </c>
      <c r="B198" s="226"/>
      <c r="C198" s="196"/>
      <c r="D198" s="197"/>
      <c r="E198" s="223" t="s">
        <v>45</v>
      </c>
      <c r="F198" s="220" t="s">
        <v>46</v>
      </c>
      <c r="G198" s="221" t="s">
        <v>47</v>
      </c>
      <c r="H198" s="222">
        <v>93</v>
      </c>
      <c r="I198" s="196"/>
      <c r="J198" s="196"/>
      <c r="K198" s="196"/>
      <c r="L198" s="196"/>
      <c r="M198" s="197"/>
      <c r="N198" s="223" t="s">
        <v>45</v>
      </c>
      <c r="O198" s="220" t="s">
        <v>46</v>
      </c>
      <c r="P198" s="221" t="s">
        <v>47</v>
      </c>
    </row>
    <row r="199" spans="1:16" ht="23.4" customHeight="1" x14ac:dyDescent="0.45">
      <c r="A199" s="65">
        <v>69</v>
      </c>
      <c r="B199" s="226"/>
      <c r="C199" s="196"/>
      <c r="D199" s="197"/>
      <c r="E199" s="223" t="s">
        <v>45</v>
      </c>
      <c r="F199" s="220" t="s">
        <v>46</v>
      </c>
      <c r="G199" s="221" t="s">
        <v>47</v>
      </c>
      <c r="H199" s="222">
        <v>94</v>
      </c>
      <c r="I199" s="196"/>
      <c r="J199" s="196"/>
      <c r="K199" s="196"/>
      <c r="L199" s="196"/>
      <c r="M199" s="197"/>
      <c r="N199" s="223" t="s">
        <v>45</v>
      </c>
      <c r="O199" s="220" t="s">
        <v>46</v>
      </c>
      <c r="P199" s="221" t="s">
        <v>47</v>
      </c>
    </row>
    <row r="200" spans="1:16" ht="23.4" customHeight="1" x14ac:dyDescent="0.45">
      <c r="A200" s="65">
        <v>70</v>
      </c>
      <c r="B200" s="226"/>
      <c r="C200" s="196"/>
      <c r="D200" s="197"/>
      <c r="E200" s="223" t="s">
        <v>45</v>
      </c>
      <c r="F200" s="220" t="s">
        <v>46</v>
      </c>
      <c r="G200" s="221" t="s">
        <v>47</v>
      </c>
      <c r="H200" s="222">
        <v>95</v>
      </c>
      <c r="I200" s="196"/>
      <c r="J200" s="196"/>
      <c r="K200" s="196"/>
      <c r="L200" s="196"/>
      <c r="M200" s="197"/>
      <c r="N200" s="223" t="s">
        <v>45</v>
      </c>
      <c r="O200" s="220" t="s">
        <v>46</v>
      </c>
      <c r="P200" s="221" t="s">
        <v>47</v>
      </c>
    </row>
    <row r="201" spans="1:16" ht="23.4" customHeight="1" x14ac:dyDescent="0.45">
      <c r="A201" s="65">
        <v>71</v>
      </c>
      <c r="B201" s="226"/>
      <c r="C201" s="196"/>
      <c r="D201" s="197"/>
      <c r="E201" s="223" t="s">
        <v>45</v>
      </c>
      <c r="F201" s="220" t="s">
        <v>46</v>
      </c>
      <c r="G201" s="221" t="s">
        <v>47</v>
      </c>
      <c r="H201" s="222">
        <v>96</v>
      </c>
      <c r="I201" s="196"/>
      <c r="J201" s="196"/>
      <c r="K201" s="196"/>
      <c r="L201" s="196"/>
      <c r="M201" s="197"/>
      <c r="N201" s="223" t="s">
        <v>45</v>
      </c>
      <c r="O201" s="220" t="s">
        <v>46</v>
      </c>
      <c r="P201" s="221" t="s">
        <v>47</v>
      </c>
    </row>
    <row r="202" spans="1:16" ht="23.4" customHeight="1" x14ac:dyDescent="0.45">
      <c r="A202" s="65">
        <v>72</v>
      </c>
      <c r="B202" s="226"/>
      <c r="C202" s="196"/>
      <c r="D202" s="197"/>
      <c r="E202" s="223" t="s">
        <v>45</v>
      </c>
      <c r="F202" s="220" t="s">
        <v>46</v>
      </c>
      <c r="G202" s="221" t="s">
        <v>47</v>
      </c>
      <c r="H202" s="222">
        <v>97</v>
      </c>
      <c r="I202" s="196"/>
      <c r="J202" s="196"/>
      <c r="K202" s="196"/>
      <c r="L202" s="196"/>
      <c r="M202" s="197"/>
      <c r="N202" s="223" t="s">
        <v>45</v>
      </c>
      <c r="O202" s="220" t="s">
        <v>46</v>
      </c>
      <c r="P202" s="221" t="s">
        <v>47</v>
      </c>
    </row>
    <row r="203" spans="1:16" ht="23.4" customHeight="1" x14ac:dyDescent="0.45">
      <c r="A203" s="65">
        <v>73</v>
      </c>
      <c r="B203" s="226"/>
      <c r="C203" s="196"/>
      <c r="D203" s="197"/>
      <c r="E203" s="223" t="s">
        <v>45</v>
      </c>
      <c r="F203" s="220" t="s">
        <v>46</v>
      </c>
      <c r="G203" s="221" t="s">
        <v>47</v>
      </c>
      <c r="H203" s="222">
        <v>98</v>
      </c>
      <c r="I203" s="196"/>
      <c r="J203" s="196"/>
      <c r="K203" s="196"/>
      <c r="L203" s="196"/>
      <c r="M203" s="197"/>
      <c r="N203" s="223" t="s">
        <v>45</v>
      </c>
      <c r="O203" s="220" t="s">
        <v>46</v>
      </c>
      <c r="P203" s="221" t="s">
        <v>47</v>
      </c>
    </row>
    <row r="204" spans="1:16" ht="23.4" customHeight="1" x14ac:dyDescent="0.45">
      <c r="A204" s="65">
        <v>74</v>
      </c>
      <c r="B204" s="226"/>
      <c r="C204" s="196"/>
      <c r="D204" s="197"/>
      <c r="E204" s="223" t="s">
        <v>45</v>
      </c>
      <c r="F204" s="220" t="s">
        <v>46</v>
      </c>
      <c r="G204" s="221" t="s">
        <v>47</v>
      </c>
      <c r="H204" s="222">
        <v>99</v>
      </c>
      <c r="I204" s="196"/>
      <c r="J204" s="196"/>
      <c r="K204" s="196"/>
      <c r="L204" s="196"/>
      <c r="M204" s="197"/>
      <c r="N204" s="223" t="s">
        <v>45</v>
      </c>
      <c r="O204" s="220" t="s">
        <v>46</v>
      </c>
      <c r="P204" s="221" t="s">
        <v>47</v>
      </c>
    </row>
    <row r="205" spans="1:16" ht="23.4" customHeight="1" x14ac:dyDescent="0.45">
      <c r="A205" s="65">
        <v>75</v>
      </c>
      <c r="B205" s="226"/>
      <c r="C205" s="196"/>
      <c r="D205" s="197"/>
      <c r="E205" s="223" t="s">
        <v>45</v>
      </c>
      <c r="F205" s="220" t="s">
        <v>46</v>
      </c>
      <c r="G205" s="221" t="s">
        <v>47</v>
      </c>
      <c r="H205" s="222">
        <v>100</v>
      </c>
      <c r="I205" s="196"/>
      <c r="J205" s="196"/>
      <c r="K205" s="196"/>
      <c r="L205" s="196"/>
      <c r="M205" s="197"/>
      <c r="N205" s="223" t="s">
        <v>45</v>
      </c>
      <c r="O205" s="220" t="s">
        <v>46</v>
      </c>
      <c r="P205" s="221" t="s">
        <v>47</v>
      </c>
    </row>
    <row r="206" spans="1:16" ht="4.5" customHeight="1" x14ac:dyDescent="0.45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</row>
    <row r="207" spans="1:16" ht="27" customHeight="1" x14ac:dyDescent="0.45">
      <c r="A207" s="229" t="s">
        <v>7</v>
      </c>
      <c r="B207" s="184"/>
      <c r="C207" s="184"/>
      <c r="D207" s="185"/>
      <c r="E207" s="230"/>
      <c r="F207" s="230"/>
      <c r="G207" s="231" t="s">
        <v>9</v>
      </c>
      <c r="H207" s="232"/>
      <c r="I207" s="77"/>
      <c r="J207" s="77"/>
      <c r="K207" s="77"/>
      <c r="L207" s="77"/>
      <c r="M207" s="77" t="s">
        <v>11</v>
      </c>
      <c r="N207" s="77"/>
      <c r="O207" s="77"/>
      <c r="P207" s="77"/>
    </row>
    <row r="208" spans="1:16" ht="3.75" customHeight="1" thickBot="1" x14ac:dyDescent="0.5">
      <c r="A208" s="68"/>
      <c r="B208" s="68"/>
      <c r="C208" s="68"/>
      <c r="D208" s="68"/>
      <c r="E208" s="68"/>
      <c r="F208" s="68"/>
      <c r="G208" s="233"/>
      <c r="H208" s="233"/>
      <c r="I208" s="68"/>
      <c r="J208" s="68"/>
      <c r="K208" s="68"/>
      <c r="L208" s="68"/>
      <c r="M208" s="68"/>
      <c r="N208" s="68"/>
      <c r="O208" s="68"/>
      <c r="P208" s="68"/>
    </row>
    <row r="209" spans="1:16" ht="15" customHeight="1" x14ac:dyDescent="0.45">
      <c r="A209" s="234"/>
      <c r="B209" s="235"/>
      <c r="C209" s="235"/>
      <c r="D209" s="235"/>
      <c r="E209" s="235"/>
      <c r="F209" s="235"/>
      <c r="G209" s="236"/>
      <c r="H209" s="237" t="s">
        <v>8</v>
      </c>
      <c r="I209" s="238"/>
      <c r="J209" s="258">
        <f>J34</f>
        <v>0</v>
      </c>
      <c r="K209" s="259"/>
      <c r="L209" s="259"/>
      <c r="M209" s="259"/>
      <c r="N209" s="259"/>
      <c r="O209" s="259"/>
      <c r="P209" s="260"/>
    </row>
    <row r="210" spans="1:16" ht="15" customHeight="1" thickBot="1" x14ac:dyDescent="0.5">
      <c r="A210" s="235"/>
      <c r="B210" s="235"/>
      <c r="C210" s="235"/>
      <c r="D210" s="235"/>
      <c r="E210" s="235"/>
      <c r="F210" s="235"/>
      <c r="G210" s="236"/>
      <c r="H210" s="242"/>
      <c r="I210" s="243"/>
      <c r="J210" s="261"/>
      <c r="K210" s="262"/>
      <c r="L210" s="262"/>
      <c r="M210" s="262"/>
      <c r="N210" s="262"/>
      <c r="O210" s="262"/>
      <c r="P210" s="263"/>
    </row>
    <row r="211" spans="1:16" ht="27.75" customHeight="1" x14ac:dyDescent="0.45">
      <c r="A211" s="79" t="s">
        <v>625</v>
      </c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</row>
    <row r="212" spans="1:16" ht="30" customHeight="1" x14ac:dyDescent="0.45">
      <c r="A212" s="247" t="s">
        <v>0</v>
      </c>
      <c r="B212" s="248"/>
      <c r="C212" s="248"/>
      <c r="D212" s="65" t="s">
        <v>42</v>
      </c>
      <c r="E212" s="249">
        <f>E2</f>
        <v>0</v>
      </c>
      <c r="F212" s="250"/>
      <c r="G212" s="229" t="s">
        <v>27</v>
      </c>
      <c r="H212" s="185"/>
      <c r="I212" s="251"/>
      <c r="J212" s="251"/>
      <c r="K212" s="187" t="s">
        <v>48</v>
      </c>
      <c r="L212" s="188"/>
      <c r="M212" s="252"/>
      <c r="N212" s="190" t="s">
        <v>50</v>
      </c>
      <c r="O212" s="191"/>
      <c r="P212" s="192" t="s">
        <v>49</v>
      </c>
    </row>
    <row r="213" spans="1:16" ht="30" customHeight="1" x14ac:dyDescent="0.45">
      <c r="A213" s="247" t="s">
        <v>5</v>
      </c>
      <c r="B213" s="270" t="str">
        <f>IF(E2="","",(VLOOKUP(E2,[1]園番号!A:C,3,0)))</f>
        <v/>
      </c>
      <c r="C213" s="271"/>
      <c r="D213" s="65" t="s">
        <v>28</v>
      </c>
      <c r="E213" s="226" t="str">
        <f>IF(E2="","",VLOOKUP(E2,[1]園番号!A:B,2,0))</f>
        <v/>
      </c>
      <c r="F213" s="196"/>
      <c r="G213" s="196"/>
      <c r="H213" s="196"/>
      <c r="I213" s="196"/>
      <c r="J213" s="197"/>
      <c r="K213" s="198" t="s">
        <v>3</v>
      </c>
      <c r="L213" s="198"/>
      <c r="M213" s="253"/>
      <c r="N213" s="253"/>
      <c r="O213" s="253"/>
      <c r="P213" s="253"/>
    </row>
    <row r="214" spans="1:16" ht="3.75" customHeight="1" x14ac:dyDescent="0.45">
      <c r="A214" s="254"/>
      <c r="B214" s="254"/>
      <c r="C214" s="254"/>
      <c r="D214" s="255"/>
      <c r="E214" s="255"/>
      <c r="F214" s="255"/>
      <c r="G214" s="255"/>
      <c r="H214" s="255"/>
      <c r="I214" s="142"/>
      <c r="J214" s="72"/>
      <c r="K214" s="72"/>
      <c r="L214" s="256"/>
      <c r="M214" s="256"/>
      <c r="N214" s="256"/>
      <c r="O214" s="256"/>
      <c r="P214" s="256"/>
    </row>
    <row r="215" spans="1:16" ht="21.9" customHeight="1" x14ac:dyDescent="0.45">
      <c r="A215" s="207" t="s">
        <v>2</v>
      </c>
      <c r="B215" s="229" t="s">
        <v>10</v>
      </c>
      <c r="C215" s="184"/>
      <c r="D215" s="185"/>
      <c r="E215" s="229" t="s">
        <v>4</v>
      </c>
      <c r="F215" s="184"/>
      <c r="G215" s="257"/>
      <c r="H215" s="222" t="s">
        <v>2</v>
      </c>
      <c r="I215" s="184" t="s">
        <v>10</v>
      </c>
      <c r="J215" s="184"/>
      <c r="K215" s="184"/>
      <c r="L215" s="184"/>
      <c r="M215" s="185"/>
      <c r="N215" s="229" t="s">
        <v>4</v>
      </c>
      <c r="O215" s="184"/>
      <c r="P215" s="185"/>
    </row>
    <row r="216" spans="1:16" ht="23.4" customHeight="1" x14ac:dyDescent="0.45">
      <c r="A216" s="65">
        <v>1</v>
      </c>
      <c r="B216" s="226"/>
      <c r="C216" s="196"/>
      <c r="D216" s="197"/>
      <c r="E216" s="223" t="s">
        <v>45</v>
      </c>
      <c r="F216" s="220" t="s">
        <v>46</v>
      </c>
      <c r="G216" s="221" t="s">
        <v>47</v>
      </c>
      <c r="H216" s="222">
        <v>26</v>
      </c>
      <c r="I216" s="196"/>
      <c r="J216" s="196"/>
      <c r="K216" s="196"/>
      <c r="L216" s="196"/>
      <c r="M216" s="197"/>
      <c r="N216" s="223" t="s">
        <v>45</v>
      </c>
      <c r="O216" s="220" t="s">
        <v>46</v>
      </c>
      <c r="P216" s="221" t="s">
        <v>47</v>
      </c>
    </row>
    <row r="217" spans="1:16" ht="23.4" customHeight="1" x14ac:dyDescent="0.45">
      <c r="A217" s="65">
        <v>2</v>
      </c>
      <c r="B217" s="226"/>
      <c r="C217" s="196"/>
      <c r="D217" s="197"/>
      <c r="E217" s="223" t="s">
        <v>45</v>
      </c>
      <c r="F217" s="220" t="s">
        <v>46</v>
      </c>
      <c r="G217" s="221" t="s">
        <v>47</v>
      </c>
      <c r="H217" s="222">
        <v>27</v>
      </c>
      <c r="I217" s="196"/>
      <c r="J217" s="196"/>
      <c r="K217" s="196"/>
      <c r="L217" s="196"/>
      <c r="M217" s="197"/>
      <c r="N217" s="223" t="s">
        <v>45</v>
      </c>
      <c r="O217" s="220" t="s">
        <v>46</v>
      </c>
      <c r="P217" s="221" t="s">
        <v>47</v>
      </c>
    </row>
    <row r="218" spans="1:16" ht="23.4" customHeight="1" x14ac:dyDescent="0.45">
      <c r="A218" s="65">
        <v>3</v>
      </c>
      <c r="B218" s="226"/>
      <c r="C218" s="196"/>
      <c r="D218" s="197"/>
      <c r="E218" s="223" t="s">
        <v>45</v>
      </c>
      <c r="F218" s="220" t="s">
        <v>46</v>
      </c>
      <c r="G218" s="221" t="s">
        <v>47</v>
      </c>
      <c r="H218" s="222">
        <v>28</v>
      </c>
      <c r="I218" s="196"/>
      <c r="J218" s="196"/>
      <c r="K218" s="196"/>
      <c r="L218" s="196"/>
      <c r="M218" s="197"/>
      <c r="N218" s="223" t="s">
        <v>45</v>
      </c>
      <c r="O218" s="220" t="s">
        <v>46</v>
      </c>
      <c r="P218" s="221" t="s">
        <v>47</v>
      </c>
    </row>
    <row r="219" spans="1:16" ht="23.4" customHeight="1" x14ac:dyDescent="0.45">
      <c r="A219" s="65">
        <v>4</v>
      </c>
      <c r="B219" s="226"/>
      <c r="C219" s="196"/>
      <c r="D219" s="197"/>
      <c r="E219" s="223" t="s">
        <v>45</v>
      </c>
      <c r="F219" s="220" t="s">
        <v>46</v>
      </c>
      <c r="G219" s="221" t="s">
        <v>47</v>
      </c>
      <c r="H219" s="222">
        <v>29</v>
      </c>
      <c r="I219" s="196"/>
      <c r="J219" s="196"/>
      <c r="K219" s="196"/>
      <c r="L219" s="196"/>
      <c r="M219" s="197"/>
      <c r="N219" s="223" t="s">
        <v>45</v>
      </c>
      <c r="O219" s="220" t="s">
        <v>46</v>
      </c>
      <c r="P219" s="221" t="s">
        <v>47</v>
      </c>
    </row>
    <row r="220" spans="1:16" ht="23.4" customHeight="1" x14ac:dyDescent="0.45">
      <c r="A220" s="65">
        <v>5</v>
      </c>
      <c r="B220" s="226"/>
      <c r="C220" s="196"/>
      <c r="D220" s="197"/>
      <c r="E220" s="223" t="s">
        <v>45</v>
      </c>
      <c r="F220" s="220" t="s">
        <v>46</v>
      </c>
      <c r="G220" s="221" t="s">
        <v>47</v>
      </c>
      <c r="H220" s="222">
        <v>30</v>
      </c>
      <c r="I220" s="196"/>
      <c r="J220" s="196"/>
      <c r="K220" s="196"/>
      <c r="L220" s="196"/>
      <c r="M220" s="197"/>
      <c r="N220" s="223" t="s">
        <v>45</v>
      </c>
      <c r="O220" s="220" t="s">
        <v>46</v>
      </c>
      <c r="P220" s="221" t="s">
        <v>47</v>
      </c>
    </row>
    <row r="221" spans="1:16" ht="23.4" customHeight="1" x14ac:dyDescent="0.45">
      <c r="A221" s="65">
        <v>6</v>
      </c>
      <c r="B221" s="226"/>
      <c r="C221" s="196"/>
      <c r="D221" s="197"/>
      <c r="E221" s="223" t="s">
        <v>45</v>
      </c>
      <c r="F221" s="220" t="s">
        <v>46</v>
      </c>
      <c r="G221" s="221" t="s">
        <v>47</v>
      </c>
      <c r="H221" s="222">
        <v>31</v>
      </c>
      <c r="I221" s="196"/>
      <c r="J221" s="196"/>
      <c r="K221" s="196"/>
      <c r="L221" s="196"/>
      <c r="M221" s="197"/>
      <c r="N221" s="223" t="s">
        <v>45</v>
      </c>
      <c r="O221" s="220" t="s">
        <v>46</v>
      </c>
      <c r="P221" s="221" t="s">
        <v>47</v>
      </c>
    </row>
    <row r="222" spans="1:16" ht="23.4" customHeight="1" x14ac:dyDescent="0.45">
      <c r="A222" s="65">
        <v>7</v>
      </c>
      <c r="B222" s="226"/>
      <c r="C222" s="196"/>
      <c r="D222" s="197"/>
      <c r="E222" s="223" t="s">
        <v>45</v>
      </c>
      <c r="F222" s="220" t="s">
        <v>46</v>
      </c>
      <c r="G222" s="221" t="s">
        <v>47</v>
      </c>
      <c r="H222" s="222">
        <v>32</v>
      </c>
      <c r="I222" s="196"/>
      <c r="J222" s="196"/>
      <c r="K222" s="196"/>
      <c r="L222" s="196"/>
      <c r="M222" s="197"/>
      <c r="N222" s="223" t="s">
        <v>45</v>
      </c>
      <c r="O222" s="220" t="s">
        <v>46</v>
      </c>
      <c r="P222" s="221" t="s">
        <v>47</v>
      </c>
    </row>
    <row r="223" spans="1:16" ht="23.4" customHeight="1" x14ac:dyDescent="0.45">
      <c r="A223" s="65">
        <v>8</v>
      </c>
      <c r="B223" s="226"/>
      <c r="C223" s="196"/>
      <c r="D223" s="197"/>
      <c r="E223" s="223" t="s">
        <v>45</v>
      </c>
      <c r="F223" s="220" t="s">
        <v>46</v>
      </c>
      <c r="G223" s="221" t="s">
        <v>47</v>
      </c>
      <c r="H223" s="222">
        <v>33</v>
      </c>
      <c r="I223" s="196"/>
      <c r="J223" s="196"/>
      <c r="K223" s="196"/>
      <c r="L223" s="196"/>
      <c r="M223" s="197"/>
      <c r="N223" s="223" t="s">
        <v>45</v>
      </c>
      <c r="O223" s="220" t="s">
        <v>46</v>
      </c>
      <c r="P223" s="221" t="s">
        <v>47</v>
      </c>
    </row>
    <row r="224" spans="1:16" ht="23.4" customHeight="1" x14ac:dyDescent="0.45">
      <c r="A224" s="65">
        <v>9</v>
      </c>
      <c r="B224" s="226"/>
      <c r="C224" s="196"/>
      <c r="D224" s="197"/>
      <c r="E224" s="223" t="s">
        <v>45</v>
      </c>
      <c r="F224" s="220" t="s">
        <v>46</v>
      </c>
      <c r="G224" s="221" t="s">
        <v>47</v>
      </c>
      <c r="H224" s="222">
        <v>34</v>
      </c>
      <c r="I224" s="196"/>
      <c r="J224" s="196"/>
      <c r="K224" s="196"/>
      <c r="L224" s="196"/>
      <c r="M224" s="197"/>
      <c r="N224" s="223" t="s">
        <v>45</v>
      </c>
      <c r="O224" s="220" t="s">
        <v>46</v>
      </c>
      <c r="P224" s="221" t="s">
        <v>47</v>
      </c>
    </row>
    <row r="225" spans="1:16" ht="23.4" customHeight="1" x14ac:dyDescent="0.45">
      <c r="A225" s="65">
        <v>10</v>
      </c>
      <c r="B225" s="226"/>
      <c r="C225" s="196"/>
      <c r="D225" s="197"/>
      <c r="E225" s="223" t="s">
        <v>45</v>
      </c>
      <c r="F225" s="220" t="s">
        <v>46</v>
      </c>
      <c r="G225" s="221" t="s">
        <v>47</v>
      </c>
      <c r="H225" s="222">
        <v>35</v>
      </c>
      <c r="I225" s="196"/>
      <c r="J225" s="196"/>
      <c r="K225" s="196"/>
      <c r="L225" s="196"/>
      <c r="M225" s="197"/>
      <c r="N225" s="223" t="s">
        <v>45</v>
      </c>
      <c r="O225" s="220" t="s">
        <v>46</v>
      </c>
      <c r="P225" s="221" t="s">
        <v>47</v>
      </c>
    </row>
    <row r="226" spans="1:16" ht="23.4" customHeight="1" x14ac:dyDescent="0.45">
      <c r="A226" s="65">
        <v>11</v>
      </c>
      <c r="B226" s="226"/>
      <c r="C226" s="196"/>
      <c r="D226" s="197"/>
      <c r="E226" s="223" t="s">
        <v>45</v>
      </c>
      <c r="F226" s="220" t="s">
        <v>46</v>
      </c>
      <c r="G226" s="221" t="s">
        <v>47</v>
      </c>
      <c r="H226" s="222">
        <v>36</v>
      </c>
      <c r="I226" s="196"/>
      <c r="J226" s="196"/>
      <c r="K226" s="196"/>
      <c r="L226" s="196"/>
      <c r="M226" s="197"/>
      <c r="N226" s="223" t="s">
        <v>45</v>
      </c>
      <c r="O226" s="220" t="s">
        <v>46</v>
      </c>
      <c r="P226" s="221" t="s">
        <v>47</v>
      </c>
    </row>
    <row r="227" spans="1:16" ht="23.4" customHeight="1" x14ac:dyDescent="0.45">
      <c r="A227" s="65">
        <v>12</v>
      </c>
      <c r="B227" s="226"/>
      <c r="C227" s="196"/>
      <c r="D227" s="197"/>
      <c r="E227" s="223" t="s">
        <v>45</v>
      </c>
      <c r="F227" s="220" t="s">
        <v>46</v>
      </c>
      <c r="G227" s="221" t="s">
        <v>47</v>
      </c>
      <c r="H227" s="222">
        <v>37</v>
      </c>
      <c r="I227" s="196"/>
      <c r="J227" s="196"/>
      <c r="K227" s="196"/>
      <c r="L227" s="196"/>
      <c r="M227" s="197"/>
      <c r="N227" s="223" t="s">
        <v>45</v>
      </c>
      <c r="O227" s="220" t="s">
        <v>46</v>
      </c>
      <c r="P227" s="221" t="s">
        <v>47</v>
      </c>
    </row>
    <row r="228" spans="1:16" ht="23.4" customHeight="1" x14ac:dyDescent="0.45">
      <c r="A228" s="65">
        <v>13</v>
      </c>
      <c r="B228" s="226"/>
      <c r="C228" s="196"/>
      <c r="D228" s="197"/>
      <c r="E228" s="223" t="s">
        <v>45</v>
      </c>
      <c r="F228" s="220" t="s">
        <v>46</v>
      </c>
      <c r="G228" s="221" t="s">
        <v>47</v>
      </c>
      <c r="H228" s="222">
        <v>38</v>
      </c>
      <c r="I228" s="196"/>
      <c r="J228" s="196"/>
      <c r="K228" s="196"/>
      <c r="L228" s="196"/>
      <c r="M228" s="197"/>
      <c r="N228" s="223" t="s">
        <v>45</v>
      </c>
      <c r="O228" s="220" t="s">
        <v>46</v>
      </c>
      <c r="P228" s="221" t="s">
        <v>47</v>
      </c>
    </row>
    <row r="229" spans="1:16" ht="23.4" customHeight="1" x14ac:dyDescent="0.45">
      <c r="A229" s="65">
        <v>14</v>
      </c>
      <c r="B229" s="226"/>
      <c r="C229" s="196"/>
      <c r="D229" s="197"/>
      <c r="E229" s="223" t="s">
        <v>45</v>
      </c>
      <c r="F229" s="220" t="s">
        <v>46</v>
      </c>
      <c r="G229" s="221" t="s">
        <v>47</v>
      </c>
      <c r="H229" s="222">
        <v>39</v>
      </c>
      <c r="I229" s="196"/>
      <c r="J229" s="196"/>
      <c r="K229" s="196"/>
      <c r="L229" s="196"/>
      <c r="M229" s="197"/>
      <c r="N229" s="223" t="s">
        <v>45</v>
      </c>
      <c r="O229" s="220" t="s">
        <v>46</v>
      </c>
      <c r="P229" s="221" t="s">
        <v>47</v>
      </c>
    </row>
    <row r="230" spans="1:16" ht="23.4" customHeight="1" x14ac:dyDescent="0.45">
      <c r="A230" s="65">
        <v>15</v>
      </c>
      <c r="B230" s="226"/>
      <c r="C230" s="196"/>
      <c r="D230" s="197"/>
      <c r="E230" s="223" t="s">
        <v>45</v>
      </c>
      <c r="F230" s="220" t="s">
        <v>46</v>
      </c>
      <c r="G230" s="221" t="s">
        <v>47</v>
      </c>
      <c r="H230" s="222">
        <v>40</v>
      </c>
      <c r="I230" s="196"/>
      <c r="J230" s="196"/>
      <c r="K230" s="196"/>
      <c r="L230" s="196"/>
      <c r="M230" s="197"/>
      <c r="N230" s="223" t="s">
        <v>45</v>
      </c>
      <c r="O230" s="220" t="s">
        <v>46</v>
      </c>
      <c r="P230" s="221" t="s">
        <v>47</v>
      </c>
    </row>
    <row r="231" spans="1:16" ht="23.4" customHeight="1" x14ac:dyDescent="0.45">
      <c r="A231" s="65">
        <v>16</v>
      </c>
      <c r="B231" s="226"/>
      <c r="C231" s="196"/>
      <c r="D231" s="197"/>
      <c r="E231" s="223" t="s">
        <v>45</v>
      </c>
      <c r="F231" s="220" t="s">
        <v>46</v>
      </c>
      <c r="G231" s="221" t="s">
        <v>47</v>
      </c>
      <c r="H231" s="222">
        <v>41</v>
      </c>
      <c r="I231" s="196"/>
      <c r="J231" s="196"/>
      <c r="K231" s="196"/>
      <c r="L231" s="196"/>
      <c r="M231" s="197"/>
      <c r="N231" s="223" t="s">
        <v>45</v>
      </c>
      <c r="O231" s="220" t="s">
        <v>46</v>
      </c>
      <c r="P231" s="221" t="s">
        <v>47</v>
      </c>
    </row>
    <row r="232" spans="1:16" ht="23.4" customHeight="1" x14ac:dyDescent="0.45">
      <c r="A232" s="65">
        <v>17</v>
      </c>
      <c r="B232" s="226"/>
      <c r="C232" s="196"/>
      <c r="D232" s="197"/>
      <c r="E232" s="223" t="s">
        <v>45</v>
      </c>
      <c r="F232" s="220" t="s">
        <v>46</v>
      </c>
      <c r="G232" s="221" t="s">
        <v>47</v>
      </c>
      <c r="H232" s="222">
        <v>42</v>
      </c>
      <c r="I232" s="196"/>
      <c r="J232" s="196"/>
      <c r="K232" s="196"/>
      <c r="L232" s="196"/>
      <c r="M232" s="197"/>
      <c r="N232" s="223" t="s">
        <v>45</v>
      </c>
      <c r="O232" s="220" t="s">
        <v>46</v>
      </c>
      <c r="P232" s="221" t="s">
        <v>47</v>
      </c>
    </row>
    <row r="233" spans="1:16" ht="23.4" customHeight="1" x14ac:dyDescent="0.45">
      <c r="A233" s="65">
        <v>18</v>
      </c>
      <c r="B233" s="226"/>
      <c r="C233" s="196"/>
      <c r="D233" s="197"/>
      <c r="E233" s="223" t="s">
        <v>45</v>
      </c>
      <c r="F233" s="220" t="s">
        <v>46</v>
      </c>
      <c r="G233" s="221" t="s">
        <v>47</v>
      </c>
      <c r="H233" s="222">
        <v>43</v>
      </c>
      <c r="I233" s="196"/>
      <c r="J233" s="196"/>
      <c r="K233" s="196"/>
      <c r="L233" s="196"/>
      <c r="M233" s="197"/>
      <c r="N233" s="223" t="s">
        <v>45</v>
      </c>
      <c r="O233" s="220" t="s">
        <v>46</v>
      </c>
      <c r="P233" s="221" t="s">
        <v>47</v>
      </c>
    </row>
    <row r="234" spans="1:16" ht="23.4" customHeight="1" x14ac:dyDescent="0.45">
      <c r="A234" s="65">
        <v>19</v>
      </c>
      <c r="B234" s="226"/>
      <c r="C234" s="196"/>
      <c r="D234" s="197"/>
      <c r="E234" s="223" t="s">
        <v>45</v>
      </c>
      <c r="F234" s="220" t="s">
        <v>46</v>
      </c>
      <c r="G234" s="221" t="s">
        <v>47</v>
      </c>
      <c r="H234" s="222">
        <v>44</v>
      </c>
      <c r="I234" s="196"/>
      <c r="J234" s="196"/>
      <c r="K234" s="196"/>
      <c r="L234" s="196"/>
      <c r="M234" s="197"/>
      <c r="N234" s="223" t="s">
        <v>45</v>
      </c>
      <c r="O234" s="220" t="s">
        <v>46</v>
      </c>
      <c r="P234" s="221" t="s">
        <v>47</v>
      </c>
    </row>
    <row r="235" spans="1:16" ht="23.4" customHeight="1" x14ac:dyDescent="0.45">
      <c r="A235" s="65">
        <v>20</v>
      </c>
      <c r="B235" s="226"/>
      <c r="C235" s="196"/>
      <c r="D235" s="197"/>
      <c r="E235" s="223" t="s">
        <v>45</v>
      </c>
      <c r="F235" s="220" t="s">
        <v>46</v>
      </c>
      <c r="G235" s="221" t="s">
        <v>47</v>
      </c>
      <c r="H235" s="222">
        <v>45</v>
      </c>
      <c r="I235" s="196"/>
      <c r="J235" s="196"/>
      <c r="K235" s="196"/>
      <c r="L235" s="196"/>
      <c r="M235" s="197"/>
      <c r="N235" s="223" t="s">
        <v>45</v>
      </c>
      <c r="O235" s="220" t="s">
        <v>46</v>
      </c>
      <c r="P235" s="221" t="s">
        <v>47</v>
      </c>
    </row>
    <row r="236" spans="1:16" ht="23.4" customHeight="1" x14ac:dyDescent="0.45">
      <c r="A236" s="65">
        <v>21</v>
      </c>
      <c r="B236" s="226"/>
      <c r="C236" s="196"/>
      <c r="D236" s="197"/>
      <c r="E236" s="223" t="s">
        <v>45</v>
      </c>
      <c r="F236" s="220" t="s">
        <v>46</v>
      </c>
      <c r="G236" s="221" t="s">
        <v>47</v>
      </c>
      <c r="H236" s="222">
        <v>46</v>
      </c>
      <c r="I236" s="196"/>
      <c r="J236" s="196"/>
      <c r="K236" s="196"/>
      <c r="L236" s="196"/>
      <c r="M236" s="197"/>
      <c r="N236" s="223" t="s">
        <v>45</v>
      </c>
      <c r="O236" s="220" t="s">
        <v>46</v>
      </c>
      <c r="P236" s="221" t="s">
        <v>47</v>
      </c>
    </row>
    <row r="237" spans="1:16" ht="23.4" customHeight="1" x14ac:dyDescent="0.45">
      <c r="A237" s="65">
        <v>22</v>
      </c>
      <c r="B237" s="226"/>
      <c r="C237" s="196"/>
      <c r="D237" s="197"/>
      <c r="E237" s="223" t="s">
        <v>45</v>
      </c>
      <c r="F237" s="220" t="s">
        <v>46</v>
      </c>
      <c r="G237" s="221" t="s">
        <v>47</v>
      </c>
      <c r="H237" s="222">
        <v>47</v>
      </c>
      <c r="I237" s="196"/>
      <c r="J237" s="196"/>
      <c r="K237" s="196"/>
      <c r="L237" s="196"/>
      <c r="M237" s="197"/>
      <c r="N237" s="223" t="s">
        <v>45</v>
      </c>
      <c r="O237" s="220" t="s">
        <v>46</v>
      </c>
      <c r="P237" s="221" t="s">
        <v>47</v>
      </c>
    </row>
    <row r="238" spans="1:16" ht="23.4" customHeight="1" x14ac:dyDescent="0.45">
      <c r="A238" s="65">
        <v>23</v>
      </c>
      <c r="B238" s="226"/>
      <c r="C238" s="196"/>
      <c r="D238" s="197"/>
      <c r="E238" s="223" t="s">
        <v>45</v>
      </c>
      <c r="F238" s="220" t="s">
        <v>46</v>
      </c>
      <c r="G238" s="221" t="s">
        <v>47</v>
      </c>
      <c r="H238" s="222">
        <v>48</v>
      </c>
      <c r="I238" s="196"/>
      <c r="J238" s="196"/>
      <c r="K238" s="196"/>
      <c r="L238" s="196"/>
      <c r="M238" s="197"/>
      <c r="N238" s="223" t="s">
        <v>45</v>
      </c>
      <c r="O238" s="220" t="s">
        <v>46</v>
      </c>
      <c r="P238" s="221" t="s">
        <v>47</v>
      </c>
    </row>
    <row r="239" spans="1:16" ht="23.4" customHeight="1" x14ac:dyDescent="0.45">
      <c r="A239" s="65">
        <v>24</v>
      </c>
      <c r="B239" s="226"/>
      <c r="C239" s="196"/>
      <c r="D239" s="197"/>
      <c r="E239" s="223" t="s">
        <v>45</v>
      </c>
      <c r="F239" s="220" t="s">
        <v>46</v>
      </c>
      <c r="G239" s="221" t="s">
        <v>47</v>
      </c>
      <c r="H239" s="222">
        <v>49</v>
      </c>
      <c r="I239" s="196"/>
      <c r="J239" s="196"/>
      <c r="K239" s="196"/>
      <c r="L239" s="196"/>
      <c r="M239" s="197"/>
      <c r="N239" s="223" t="s">
        <v>45</v>
      </c>
      <c r="O239" s="220" t="s">
        <v>46</v>
      </c>
      <c r="P239" s="221" t="s">
        <v>47</v>
      </c>
    </row>
    <row r="240" spans="1:16" ht="23.4" customHeight="1" x14ac:dyDescent="0.45">
      <c r="A240" s="65">
        <v>25</v>
      </c>
      <c r="B240" s="226"/>
      <c r="C240" s="196"/>
      <c r="D240" s="197"/>
      <c r="E240" s="223" t="s">
        <v>45</v>
      </c>
      <c r="F240" s="220" t="s">
        <v>46</v>
      </c>
      <c r="G240" s="221" t="s">
        <v>47</v>
      </c>
      <c r="H240" s="222">
        <v>50</v>
      </c>
      <c r="I240" s="196"/>
      <c r="J240" s="196"/>
      <c r="K240" s="196"/>
      <c r="L240" s="196"/>
      <c r="M240" s="197"/>
      <c r="N240" s="223" t="s">
        <v>45</v>
      </c>
      <c r="O240" s="220" t="s">
        <v>46</v>
      </c>
      <c r="P240" s="221" t="s">
        <v>47</v>
      </c>
    </row>
    <row r="241" spans="1:16" ht="4.5" customHeight="1" x14ac:dyDescent="0.45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</row>
    <row r="242" spans="1:16" ht="27" customHeight="1" x14ac:dyDescent="0.45">
      <c r="A242" s="229" t="s">
        <v>7</v>
      </c>
      <c r="B242" s="184"/>
      <c r="C242" s="184"/>
      <c r="D242" s="185"/>
      <c r="E242" s="230"/>
      <c r="F242" s="230"/>
      <c r="G242" s="231" t="s">
        <v>9</v>
      </c>
      <c r="H242" s="232"/>
      <c r="I242" s="77"/>
      <c r="J242" s="77"/>
      <c r="K242" s="77"/>
      <c r="L242" s="77"/>
      <c r="M242" s="77" t="s">
        <v>11</v>
      </c>
      <c r="N242" s="77"/>
      <c r="O242" s="77"/>
      <c r="P242" s="77"/>
    </row>
    <row r="243" spans="1:16" ht="3.75" customHeight="1" thickBot="1" x14ac:dyDescent="0.5">
      <c r="A243" s="68"/>
      <c r="B243" s="68"/>
      <c r="C243" s="68"/>
      <c r="D243" s="68"/>
      <c r="E243" s="68"/>
      <c r="F243" s="68"/>
      <c r="G243" s="233"/>
      <c r="H243" s="233"/>
      <c r="I243" s="68"/>
      <c r="J243" s="68"/>
      <c r="K243" s="68"/>
      <c r="L243" s="68"/>
      <c r="M243" s="68"/>
      <c r="N243" s="68"/>
      <c r="O243" s="68"/>
      <c r="P243" s="68"/>
    </row>
    <row r="244" spans="1:16" ht="15" customHeight="1" x14ac:dyDescent="0.45">
      <c r="A244" s="234"/>
      <c r="B244" s="235"/>
      <c r="C244" s="235"/>
      <c r="D244" s="235"/>
      <c r="E244" s="235"/>
      <c r="F244" s="235"/>
      <c r="G244" s="236"/>
      <c r="H244" s="237" t="s">
        <v>8</v>
      </c>
      <c r="I244" s="238"/>
      <c r="J244" s="258">
        <f>J34</f>
        <v>0</v>
      </c>
      <c r="K244" s="259"/>
      <c r="L244" s="259"/>
      <c r="M244" s="259"/>
      <c r="N244" s="259"/>
      <c r="O244" s="259"/>
      <c r="P244" s="260"/>
    </row>
    <row r="245" spans="1:16" ht="15" customHeight="1" thickBot="1" x14ac:dyDescent="0.5">
      <c r="A245" s="235"/>
      <c r="B245" s="235"/>
      <c r="C245" s="235"/>
      <c r="D245" s="235"/>
      <c r="E245" s="235"/>
      <c r="F245" s="235"/>
      <c r="G245" s="236"/>
      <c r="H245" s="242"/>
      <c r="I245" s="243"/>
      <c r="J245" s="261"/>
      <c r="K245" s="262"/>
      <c r="L245" s="262"/>
      <c r="M245" s="262"/>
      <c r="N245" s="262"/>
      <c r="O245" s="262"/>
      <c r="P245" s="263"/>
    </row>
    <row r="246" spans="1:16" ht="27.75" customHeight="1" x14ac:dyDescent="0.45">
      <c r="A246" s="79" t="s">
        <v>625</v>
      </c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</row>
    <row r="247" spans="1:16" ht="30" customHeight="1" x14ac:dyDescent="0.45">
      <c r="A247" s="247" t="s">
        <v>0</v>
      </c>
      <c r="B247" s="248"/>
      <c r="C247" s="248"/>
      <c r="D247" s="65" t="s">
        <v>42</v>
      </c>
      <c r="E247" s="249">
        <f>E2</f>
        <v>0</v>
      </c>
      <c r="F247" s="250"/>
      <c r="G247" s="229" t="s">
        <v>27</v>
      </c>
      <c r="H247" s="185"/>
      <c r="I247" s="251"/>
      <c r="J247" s="251"/>
      <c r="K247" s="187" t="s">
        <v>48</v>
      </c>
      <c r="L247" s="188"/>
      <c r="M247" s="252"/>
      <c r="N247" s="190" t="s">
        <v>50</v>
      </c>
      <c r="O247" s="191"/>
      <c r="P247" s="192" t="s">
        <v>49</v>
      </c>
    </row>
    <row r="248" spans="1:16" ht="30" customHeight="1" x14ac:dyDescent="0.45">
      <c r="A248" s="247" t="s">
        <v>5</v>
      </c>
      <c r="B248" s="193" t="str">
        <f>IF(E2="","",(VLOOKUP(E2,[1]園番号!A:C,3,0)))</f>
        <v/>
      </c>
      <c r="C248" s="193"/>
      <c r="D248" s="65" t="s">
        <v>28</v>
      </c>
      <c r="E248" s="226" t="str">
        <f>IF(E2="","",VLOOKUP(E2,[1]園番号!A:B,2,0))</f>
        <v/>
      </c>
      <c r="F248" s="196"/>
      <c r="G248" s="196"/>
      <c r="H248" s="196"/>
      <c r="I248" s="196"/>
      <c r="J248" s="197"/>
      <c r="K248" s="198" t="s">
        <v>3</v>
      </c>
      <c r="L248" s="198"/>
      <c r="M248" s="253"/>
      <c r="N248" s="253"/>
      <c r="O248" s="253"/>
      <c r="P248" s="253"/>
    </row>
    <row r="249" spans="1:16" ht="3.75" customHeight="1" x14ac:dyDescent="0.45">
      <c r="A249" s="254"/>
      <c r="B249" s="254"/>
      <c r="C249" s="254"/>
      <c r="D249" s="255"/>
      <c r="E249" s="255"/>
      <c r="F249" s="255"/>
      <c r="G249" s="255"/>
      <c r="H249" s="255"/>
      <c r="I249" s="142"/>
      <c r="J249" s="72"/>
      <c r="K249" s="72"/>
      <c r="L249" s="256"/>
      <c r="M249" s="256"/>
      <c r="N249" s="256"/>
      <c r="O249" s="256"/>
      <c r="P249" s="256"/>
    </row>
    <row r="250" spans="1:16" ht="21.9" customHeight="1" x14ac:dyDescent="0.45">
      <c r="A250" s="207" t="s">
        <v>2</v>
      </c>
      <c r="B250" s="229" t="s">
        <v>10</v>
      </c>
      <c r="C250" s="184"/>
      <c r="D250" s="185"/>
      <c r="E250" s="229" t="s">
        <v>4</v>
      </c>
      <c r="F250" s="184"/>
      <c r="G250" s="257"/>
      <c r="H250" s="222" t="s">
        <v>2</v>
      </c>
      <c r="I250" s="184" t="s">
        <v>10</v>
      </c>
      <c r="J250" s="184"/>
      <c r="K250" s="184"/>
      <c r="L250" s="184"/>
      <c r="M250" s="185"/>
      <c r="N250" s="229" t="s">
        <v>4</v>
      </c>
      <c r="O250" s="184"/>
      <c r="P250" s="185"/>
    </row>
    <row r="251" spans="1:16" ht="23.4" customHeight="1" x14ac:dyDescent="0.45">
      <c r="A251" s="65">
        <v>1</v>
      </c>
      <c r="B251" s="226"/>
      <c r="C251" s="196"/>
      <c r="D251" s="197"/>
      <c r="E251" s="223" t="s">
        <v>45</v>
      </c>
      <c r="F251" s="220" t="s">
        <v>46</v>
      </c>
      <c r="G251" s="221" t="s">
        <v>47</v>
      </c>
      <c r="H251" s="222">
        <v>26</v>
      </c>
      <c r="I251" s="196"/>
      <c r="J251" s="196"/>
      <c r="K251" s="196"/>
      <c r="L251" s="196"/>
      <c r="M251" s="197"/>
      <c r="N251" s="223" t="s">
        <v>45</v>
      </c>
      <c r="O251" s="220" t="s">
        <v>46</v>
      </c>
      <c r="P251" s="221" t="s">
        <v>47</v>
      </c>
    </row>
    <row r="252" spans="1:16" ht="23.4" customHeight="1" x14ac:dyDescent="0.45">
      <c r="A252" s="65">
        <v>2</v>
      </c>
      <c r="B252" s="226"/>
      <c r="C252" s="196"/>
      <c r="D252" s="197"/>
      <c r="E252" s="223" t="s">
        <v>45</v>
      </c>
      <c r="F252" s="220" t="s">
        <v>46</v>
      </c>
      <c r="G252" s="221" t="s">
        <v>47</v>
      </c>
      <c r="H252" s="222">
        <v>27</v>
      </c>
      <c r="I252" s="196"/>
      <c r="J252" s="196"/>
      <c r="K252" s="196"/>
      <c r="L252" s="196"/>
      <c r="M252" s="197"/>
      <c r="N252" s="223" t="s">
        <v>45</v>
      </c>
      <c r="O252" s="220" t="s">
        <v>46</v>
      </c>
      <c r="P252" s="221" t="s">
        <v>47</v>
      </c>
    </row>
    <row r="253" spans="1:16" ht="23.4" customHeight="1" x14ac:dyDescent="0.45">
      <c r="A253" s="65">
        <v>3</v>
      </c>
      <c r="B253" s="226"/>
      <c r="C253" s="196"/>
      <c r="D253" s="197"/>
      <c r="E253" s="223" t="s">
        <v>45</v>
      </c>
      <c r="F253" s="220" t="s">
        <v>46</v>
      </c>
      <c r="G253" s="221" t="s">
        <v>47</v>
      </c>
      <c r="H253" s="222">
        <v>28</v>
      </c>
      <c r="I253" s="196"/>
      <c r="J253" s="196"/>
      <c r="K253" s="196"/>
      <c r="L253" s="196"/>
      <c r="M253" s="197"/>
      <c r="N253" s="223" t="s">
        <v>45</v>
      </c>
      <c r="O253" s="220" t="s">
        <v>46</v>
      </c>
      <c r="P253" s="221" t="s">
        <v>47</v>
      </c>
    </row>
    <row r="254" spans="1:16" ht="23.4" customHeight="1" x14ac:dyDescent="0.45">
      <c r="A254" s="65">
        <v>4</v>
      </c>
      <c r="B254" s="226"/>
      <c r="C254" s="196"/>
      <c r="D254" s="197"/>
      <c r="E254" s="223" t="s">
        <v>45</v>
      </c>
      <c r="F254" s="220" t="s">
        <v>46</v>
      </c>
      <c r="G254" s="221" t="s">
        <v>47</v>
      </c>
      <c r="H254" s="222">
        <v>29</v>
      </c>
      <c r="I254" s="196"/>
      <c r="J254" s="196"/>
      <c r="K254" s="196"/>
      <c r="L254" s="196"/>
      <c r="M254" s="197"/>
      <c r="N254" s="223" t="s">
        <v>45</v>
      </c>
      <c r="O254" s="220" t="s">
        <v>46</v>
      </c>
      <c r="P254" s="221" t="s">
        <v>47</v>
      </c>
    </row>
    <row r="255" spans="1:16" ht="23.4" customHeight="1" x14ac:dyDescent="0.45">
      <c r="A255" s="65">
        <v>5</v>
      </c>
      <c r="B255" s="226"/>
      <c r="C255" s="196"/>
      <c r="D255" s="197"/>
      <c r="E255" s="223" t="s">
        <v>45</v>
      </c>
      <c r="F255" s="220" t="s">
        <v>46</v>
      </c>
      <c r="G255" s="221" t="s">
        <v>47</v>
      </c>
      <c r="H255" s="222">
        <v>30</v>
      </c>
      <c r="I255" s="196"/>
      <c r="J255" s="196"/>
      <c r="K255" s="196"/>
      <c r="L255" s="196"/>
      <c r="M255" s="197"/>
      <c r="N255" s="223" t="s">
        <v>45</v>
      </c>
      <c r="O255" s="220" t="s">
        <v>46</v>
      </c>
      <c r="P255" s="221" t="s">
        <v>47</v>
      </c>
    </row>
    <row r="256" spans="1:16" ht="23.4" customHeight="1" x14ac:dyDescent="0.45">
      <c r="A256" s="65">
        <v>6</v>
      </c>
      <c r="B256" s="226"/>
      <c r="C256" s="196"/>
      <c r="D256" s="197"/>
      <c r="E256" s="223" t="s">
        <v>45</v>
      </c>
      <c r="F256" s="220" t="s">
        <v>46</v>
      </c>
      <c r="G256" s="221" t="s">
        <v>47</v>
      </c>
      <c r="H256" s="222">
        <v>31</v>
      </c>
      <c r="I256" s="196"/>
      <c r="J256" s="196"/>
      <c r="K256" s="196"/>
      <c r="L256" s="196"/>
      <c r="M256" s="197"/>
      <c r="N256" s="223" t="s">
        <v>45</v>
      </c>
      <c r="O256" s="220" t="s">
        <v>46</v>
      </c>
      <c r="P256" s="221" t="s">
        <v>47</v>
      </c>
    </row>
    <row r="257" spans="1:16" ht="23.4" customHeight="1" x14ac:dyDescent="0.45">
      <c r="A257" s="65">
        <v>7</v>
      </c>
      <c r="B257" s="226"/>
      <c r="C257" s="196"/>
      <c r="D257" s="197"/>
      <c r="E257" s="223" t="s">
        <v>45</v>
      </c>
      <c r="F257" s="220" t="s">
        <v>46</v>
      </c>
      <c r="G257" s="221" t="s">
        <v>47</v>
      </c>
      <c r="H257" s="222">
        <v>32</v>
      </c>
      <c r="I257" s="196"/>
      <c r="J257" s="196"/>
      <c r="K257" s="196"/>
      <c r="L257" s="196"/>
      <c r="M257" s="197"/>
      <c r="N257" s="223" t="s">
        <v>45</v>
      </c>
      <c r="O257" s="220" t="s">
        <v>46</v>
      </c>
      <c r="P257" s="221" t="s">
        <v>47</v>
      </c>
    </row>
    <row r="258" spans="1:16" ht="23.4" customHeight="1" x14ac:dyDescent="0.45">
      <c r="A258" s="65">
        <v>8</v>
      </c>
      <c r="B258" s="226"/>
      <c r="C258" s="196"/>
      <c r="D258" s="197"/>
      <c r="E258" s="223" t="s">
        <v>45</v>
      </c>
      <c r="F258" s="220" t="s">
        <v>46</v>
      </c>
      <c r="G258" s="221" t="s">
        <v>47</v>
      </c>
      <c r="H258" s="222">
        <v>33</v>
      </c>
      <c r="I258" s="196"/>
      <c r="J258" s="196"/>
      <c r="K258" s="196"/>
      <c r="L258" s="196"/>
      <c r="M258" s="197"/>
      <c r="N258" s="223" t="s">
        <v>45</v>
      </c>
      <c r="O258" s="220" t="s">
        <v>46</v>
      </c>
      <c r="P258" s="221" t="s">
        <v>47</v>
      </c>
    </row>
    <row r="259" spans="1:16" ht="23.4" customHeight="1" x14ac:dyDescent="0.45">
      <c r="A259" s="65">
        <v>9</v>
      </c>
      <c r="B259" s="226"/>
      <c r="C259" s="196"/>
      <c r="D259" s="197"/>
      <c r="E259" s="223" t="s">
        <v>45</v>
      </c>
      <c r="F259" s="220" t="s">
        <v>46</v>
      </c>
      <c r="G259" s="221" t="s">
        <v>47</v>
      </c>
      <c r="H259" s="222">
        <v>34</v>
      </c>
      <c r="I259" s="196"/>
      <c r="J259" s="196"/>
      <c r="K259" s="196"/>
      <c r="L259" s="196"/>
      <c r="M259" s="197"/>
      <c r="N259" s="223" t="s">
        <v>45</v>
      </c>
      <c r="O259" s="220" t="s">
        <v>46</v>
      </c>
      <c r="P259" s="221" t="s">
        <v>47</v>
      </c>
    </row>
    <row r="260" spans="1:16" ht="23.4" customHeight="1" x14ac:dyDescent="0.45">
      <c r="A260" s="65">
        <v>10</v>
      </c>
      <c r="B260" s="226"/>
      <c r="C260" s="196"/>
      <c r="D260" s="197"/>
      <c r="E260" s="223" t="s">
        <v>45</v>
      </c>
      <c r="F260" s="220" t="s">
        <v>46</v>
      </c>
      <c r="G260" s="221" t="s">
        <v>47</v>
      </c>
      <c r="H260" s="222">
        <v>35</v>
      </c>
      <c r="I260" s="196"/>
      <c r="J260" s="196"/>
      <c r="K260" s="196"/>
      <c r="L260" s="196"/>
      <c r="M260" s="197"/>
      <c r="N260" s="223" t="s">
        <v>45</v>
      </c>
      <c r="O260" s="220" t="s">
        <v>46</v>
      </c>
      <c r="P260" s="221" t="s">
        <v>47</v>
      </c>
    </row>
    <row r="261" spans="1:16" ht="23.4" customHeight="1" x14ac:dyDescent="0.45">
      <c r="A261" s="65">
        <v>11</v>
      </c>
      <c r="B261" s="226"/>
      <c r="C261" s="196"/>
      <c r="D261" s="197"/>
      <c r="E261" s="223" t="s">
        <v>45</v>
      </c>
      <c r="F261" s="220" t="s">
        <v>46</v>
      </c>
      <c r="G261" s="221" t="s">
        <v>47</v>
      </c>
      <c r="H261" s="222">
        <v>36</v>
      </c>
      <c r="I261" s="196"/>
      <c r="J261" s="196"/>
      <c r="K261" s="196"/>
      <c r="L261" s="196"/>
      <c r="M261" s="197"/>
      <c r="N261" s="223" t="s">
        <v>45</v>
      </c>
      <c r="O261" s="220" t="s">
        <v>46</v>
      </c>
      <c r="P261" s="221" t="s">
        <v>47</v>
      </c>
    </row>
    <row r="262" spans="1:16" ht="23.4" customHeight="1" x14ac:dyDescent="0.45">
      <c r="A262" s="65">
        <v>12</v>
      </c>
      <c r="B262" s="226"/>
      <c r="C262" s="196"/>
      <c r="D262" s="197"/>
      <c r="E262" s="223" t="s">
        <v>45</v>
      </c>
      <c r="F262" s="220" t="s">
        <v>46</v>
      </c>
      <c r="G262" s="221" t="s">
        <v>47</v>
      </c>
      <c r="H262" s="222">
        <v>37</v>
      </c>
      <c r="I262" s="196"/>
      <c r="J262" s="196"/>
      <c r="K262" s="196"/>
      <c r="L262" s="196"/>
      <c r="M262" s="197"/>
      <c r="N262" s="223" t="s">
        <v>45</v>
      </c>
      <c r="O262" s="220" t="s">
        <v>46</v>
      </c>
      <c r="P262" s="221" t="s">
        <v>47</v>
      </c>
    </row>
    <row r="263" spans="1:16" ht="23.4" customHeight="1" x14ac:dyDescent="0.45">
      <c r="A263" s="65">
        <v>13</v>
      </c>
      <c r="B263" s="226"/>
      <c r="C263" s="196"/>
      <c r="D263" s="197"/>
      <c r="E263" s="223" t="s">
        <v>45</v>
      </c>
      <c r="F263" s="220" t="s">
        <v>46</v>
      </c>
      <c r="G263" s="221" t="s">
        <v>47</v>
      </c>
      <c r="H263" s="222">
        <v>38</v>
      </c>
      <c r="I263" s="196"/>
      <c r="J263" s="196"/>
      <c r="K263" s="196"/>
      <c r="L263" s="196"/>
      <c r="M263" s="197"/>
      <c r="N263" s="223" t="s">
        <v>45</v>
      </c>
      <c r="O263" s="220" t="s">
        <v>46</v>
      </c>
      <c r="P263" s="221" t="s">
        <v>47</v>
      </c>
    </row>
    <row r="264" spans="1:16" ht="23.4" customHeight="1" x14ac:dyDescent="0.45">
      <c r="A264" s="65">
        <v>14</v>
      </c>
      <c r="B264" s="226"/>
      <c r="C264" s="196"/>
      <c r="D264" s="197"/>
      <c r="E264" s="223" t="s">
        <v>45</v>
      </c>
      <c r="F264" s="220" t="s">
        <v>46</v>
      </c>
      <c r="G264" s="221" t="s">
        <v>47</v>
      </c>
      <c r="H264" s="222">
        <v>39</v>
      </c>
      <c r="I264" s="196"/>
      <c r="J264" s="196"/>
      <c r="K264" s="196"/>
      <c r="L264" s="196"/>
      <c r="M264" s="197"/>
      <c r="N264" s="223" t="s">
        <v>45</v>
      </c>
      <c r="O264" s="220" t="s">
        <v>46</v>
      </c>
      <c r="P264" s="221" t="s">
        <v>47</v>
      </c>
    </row>
    <row r="265" spans="1:16" ht="23.4" customHeight="1" x14ac:dyDescent="0.45">
      <c r="A265" s="65">
        <v>15</v>
      </c>
      <c r="B265" s="226"/>
      <c r="C265" s="196"/>
      <c r="D265" s="197"/>
      <c r="E265" s="223" t="s">
        <v>45</v>
      </c>
      <c r="F265" s="220" t="s">
        <v>46</v>
      </c>
      <c r="G265" s="221" t="s">
        <v>47</v>
      </c>
      <c r="H265" s="222">
        <v>40</v>
      </c>
      <c r="I265" s="196"/>
      <c r="J265" s="196"/>
      <c r="K265" s="196"/>
      <c r="L265" s="196"/>
      <c r="M265" s="197"/>
      <c r="N265" s="223" t="s">
        <v>45</v>
      </c>
      <c r="O265" s="220" t="s">
        <v>46</v>
      </c>
      <c r="P265" s="221" t="s">
        <v>47</v>
      </c>
    </row>
    <row r="266" spans="1:16" ht="23.4" customHeight="1" x14ac:dyDescent="0.45">
      <c r="A266" s="65">
        <v>16</v>
      </c>
      <c r="B266" s="226"/>
      <c r="C266" s="196"/>
      <c r="D266" s="197"/>
      <c r="E266" s="223" t="s">
        <v>45</v>
      </c>
      <c r="F266" s="220" t="s">
        <v>46</v>
      </c>
      <c r="G266" s="221" t="s">
        <v>47</v>
      </c>
      <c r="H266" s="222">
        <v>41</v>
      </c>
      <c r="I266" s="196"/>
      <c r="J266" s="196"/>
      <c r="K266" s="196"/>
      <c r="L266" s="196"/>
      <c r="M266" s="197"/>
      <c r="N266" s="223" t="s">
        <v>45</v>
      </c>
      <c r="O266" s="220" t="s">
        <v>46</v>
      </c>
      <c r="P266" s="221" t="s">
        <v>47</v>
      </c>
    </row>
    <row r="267" spans="1:16" ht="23.4" customHeight="1" x14ac:dyDescent="0.45">
      <c r="A267" s="65">
        <v>17</v>
      </c>
      <c r="B267" s="226"/>
      <c r="C267" s="196"/>
      <c r="D267" s="197"/>
      <c r="E267" s="223" t="s">
        <v>45</v>
      </c>
      <c r="F267" s="220" t="s">
        <v>46</v>
      </c>
      <c r="G267" s="221" t="s">
        <v>47</v>
      </c>
      <c r="H267" s="222">
        <v>42</v>
      </c>
      <c r="I267" s="196"/>
      <c r="J267" s="196"/>
      <c r="K267" s="196"/>
      <c r="L267" s="196"/>
      <c r="M267" s="197"/>
      <c r="N267" s="223" t="s">
        <v>45</v>
      </c>
      <c r="O267" s="220" t="s">
        <v>46</v>
      </c>
      <c r="P267" s="221" t="s">
        <v>47</v>
      </c>
    </row>
    <row r="268" spans="1:16" ht="23.4" customHeight="1" x14ac:dyDescent="0.45">
      <c r="A268" s="65">
        <v>18</v>
      </c>
      <c r="B268" s="226"/>
      <c r="C268" s="196"/>
      <c r="D268" s="197"/>
      <c r="E268" s="223" t="s">
        <v>45</v>
      </c>
      <c r="F268" s="220" t="s">
        <v>46</v>
      </c>
      <c r="G268" s="221" t="s">
        <v>47</v>
      </c>
      <c r="H268" s="222">
        <v>43</v>
      </c>
      <c r="I268" s="196"/>
      <c r="J268" s="196"/>
      <c r="K268" s="196"/>
      <c r="L268" s="196"/>
      <c r="M268" s="197"/>
      <c r="N268" s="223" t="s">
        <v>45</v>
      </c>
      <c r="O268" s="220" t="s">
        <v>46</v>
      </c>
      <c r="P268" s="221" t="s">
        <v>47</v>
      </c>
    </row>
    <row r="269" spans="1:16" ht="23.4" customHeight="1" x14ac:dyDescent="0.45">
      <c r="A269" s="65">
        <v>19</v>
      </c>
      <c r="B269" s="226"/>
      <c r="C269" s="196"/>
      <c r="D269" s="197"/>
      <c r="E269" s="223" t="s">
        <v>45</v>
      </c>
      <c r="F269" s="220" t="s">
        <v>46</v>
      </c>
      <c r="G269" s="221" t="s">
        <v>47</v>
      </c>
      <c r="H269" s="222">
        <v>44</v>
      </c>
      <c r="I269" s="196"/>
      <c r="J269" s="196"/>
      <c r="K269" s="196"/>
      <c r="L269" s="196"/>
      <c r="M269" s="197"/>
      <c r="N269" s="223" t="s">
        <v>45</v>
      </c>
      <c r="O269" s="220" t="s">
        <v>46</v>
      </c>
      <c r="P269" s="221" t="s">
        <v>47</v>
      </c>
    </row>
    <row r="270" spans="1:16" ht="23.4" customHeight="1" x14ac:dyDescent="0.45">
      <c r="A270" s="65">
        <v>20</v>
      </c>
      <c r="B270" s="226"/>
      <c r="C270" s="196"/>
      <c r="D270" s="197"/>
      <c r="E270" s="223" t="s">
        <v>45</v>
      </c>
      <c r="F270" s="220" t="s">
        <v>46</v>
      </c>
      <c r="G270" s="221" t="s">
        <v>47</v>
      </c>
      <c r="H270" s="222">
        <v>45</v>
      </c>
      <c r="I270" s="196"/>
      <c r="J270" s="196"/>
      <c r="K270" s="196"/>
      <c r="L270" s="196"/>
      <c r="M270" s="197"/>
      <c r="N270" s="223" t="s">
        <v>45</v>
      </c>
      <c r="O270" s="220" t="s">
        <v>46</v>
      </c>
      <c r="P270" s="221" t="s">
        <v>47</v>
      </c>
    </row>
    <row r="271" spans="1:16" ht="23.4" customHeight="1" x14ac:dyDescent="0.45">
      <c r="A271" s="65">
        <v>21</v>
      </c>
      <c r="B271" s="226"/>
      <c r="C271" s="196"/>
      <c r="D271" s="197"/>
      <c r="E271" s="223" t="s">
        <v>45</v>
      </c>
      <c r="F271" s="220" t="s">
        <v>46</v>
      </c>
      <c r="G271" s="221" t="s">
        <v>47</v>
      </c>
      <c r="H271" s="222">
        <v>46</v>
      </c>
      <c r="I271" s="196"/>
      <c r="J271" s="196"/>
      <c r="K271" s="196"/>
      <c r="L271" s="196"/>
      <c r="M271" s="197"/>
      <c r="N271" s="223" t="s">
        <v>45</v>
      </c>
      <c r="O271" s="220" t="s">
        <v>46</v>
      </c>
      <c r="P271" s="221" t="s">
        <v>47</v>
      </c>
    </row>
    <row r="272" spans="1:16" ht="23.4" customHeight="1" x14ac:dyDescent="0.45">
      <c r="A272" s="65">
        <v>22</v>
      </c>
      <c r="B272" s="226"/>
      <c r="C272" s="196"/>
      <c r="D272" s="197"/>
      <c r="E272" s="223" t="s">
        <v>45</v>
      </c>
      <c r="F272" s="220" t="s">
        <v>46</v>
      </c>
      <c r="G272" s="221" t="s">
        <v>47</v>
      </c>
      <c r="H272" s="222">
        <v>47</v>
      </c>
      <c r="I272" s="196"/>
      <c r="J272" s="196"/>
      <c r="K272" s="196"/>
      <c r="L272" s="196"/>
      <c r="M272" s="197"/>
      <c r="N272" s="223" t="s">
        <v>45</v>
      </c>
      <c r="O272" s="220" t="s">
        <v>46</v>
      </c>
      <c r="P272" s="221" t="s">
        <v>47</v>
      </c>
    </row>
    <row r="273" spans="1:16" ht="23.4" customHeight="1" x14ac:dyDescent="0.45">
      <c r="A273" s="65">
        <v>23</v>
      </c>
      <c r="B273" s="226"/>
      <c r="C273" s="196"/>
      <c r="D273" s="197"/>
      <c r="E273" s="223" t="s">
        <v>45</v>
      </c>
      <c r="F273" s="220" t="s">
        <v>46</v>
      </c>
      <c r="G273" s="221" t="s">
        <v>47</v>
      </c>
      <c r="H273" s="222">
        <v>48</v>
      </c>
      <c r="I273" s="196"/>
      <c r="J273" s="196"/>
      <c r="K273" s="196"/>
      <c r="L273" s="196"/>
      <c r="M273" s="197"/>
      <c r="N273" s="223" t="s">
        <v>45</v>
      </c>
      <c r="O273" s="220" t="s">
        <v>46</v>
      </c>
      <c r="P273" s="221" t="s">
        <v>47</v>
      </c>
    </row>
    <row r="274" spans="1:16" ht="23.4" customHeight="1" x14ac:dyDescent="0.45">
      <c r="A274" s="65">
        <v>24</v>
      </c>
      <c r="B274" s="226"/>
      <c r="C274" s="196"/>
      <c r="D274" s="197"/>
      <c r="E274" s="223" t="s">
        <v>45</v>
      </c>
      <c r="F274" s="220" t="s">
        <v>46</v>
      </c>
      <c r="G274" s="221" t="s">
        <v>47</v>
      </c>
      <c r="H274" s="222">
        <v>49</v>
      </c>
      <c r="I274" s="196"/>
      <c r="J274" s="196"/>
      <c r="K274" s="196"/>
      <c r="L274" s="196"/>
      <c r="M274" s="197"/>
      <c r="N274" s="223" t="s">
        <v>45</v>
      </c>
      <c r="O274" s="220" t="s">
        <v>46</v>
      </c>
      <c r="P274" s="221" t="s">
        <v>47</v>
      </c>
    </row>
    <row r="275" spans="1:16" ht="23.4" customHeight="1" x14ac:dyDescent="0.45">
      <c r="A275" s="65">
        <v>25</v>
      </c>
      <c r="B275" s="226"/>
      <c r="C275" s="196"/>
      <c r="D275" s="197"/>
      <c r="E275" s="223" t="s">
        <v>45</v>
      </c>
      <c r="F275" s="220" t="s">
        <v>46</v>
      </c>
      <c r="G275" s="221" t="s">
        <v>47</v>
      </c>
      <c r="H275" s="222">
        <v>50</v>
      </c>
      <c r="I275" s="196"/>
      <c r="J275" s="196"/>
      <c r="K275" s="196"/>
      <c r="L275" s="196"/>
      <c r="M275" s="197"/>
      <c r="N275" s="223" t="s">
        <v>45</v>
      </c>
      <c r="O275" s="220" t="s">
        <v>46</v>
      </c>
      <c r="P275" s="221" t="s">
        <v>47</v>
      </c>
    </row>
    <row r="276" spans="1:16" ht="4.5" customHeight="1" x14ac:dyDescent="0.45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</row>
    <row r="277" spans="1:16" ht="27" customHeight="1" x14ac:dyDescent="0.45">
      <c r="A277" s="229" t="s">
        <v>7</v>
      </c>
      <c r="B277" s="184"/>
      <c r="C277" s="184"/>
      <c r="D277" s="185"/>
      <c r="E277" s="230"/>
      <c r="F277" s="230"/>
      <c r="G277" s="231" t="s">
        <v>9</v>
      </c>
      <c r="H277" s="232"/>
      <c r="I277" s="77"/>
      <c r="J277" s="77"/>
      <c r="K277" s="77"/>
      <c r="L277" s="77"/>
      <c r="M277" s="77" t="s">
        <v>11</v>
      </c>
      <c r="N277" s="77"/>
      <c r="O277" s="77"/>
      <c r="P277" s="77"/>
    </row>
    <row r="278" spans="1:16" ht="3.75" customHeight="1" thickBot="1" x14ac:dyDescent="0.5">
      <c r="A278" s="68"/>
      <c r="B278" s="68"/>
      <c r="C278" s="68"/>
      <c r="D278" s="68"/>
      <c r="E278" s="68"/>
      <c r="F278" s="68"/>
      <c r="G278" s="233"/>
      <c r="H278" s="233"/>
      <c r="I278" s="68"/>
      <c r="J278" s="68"/>
      <c r="K278" s="68"/>
      <c r="L278" s="68"/>
      <c r="M278" s="68"/>
      <c r="N278" s="68"/>
      <c r="O278" s="68"/>
      <c r="P278" s="68"/>
    </row>
    <row r="279" spans="1:16" ht="15" customHeight="1" x14ac:dyDescent="0.45">
      <c r="A279" s="234"/>
      <c r="B279" s="235"/>
      <c r="C279" s="235"/>
      <c r="D279" s="235"/>
      <c r="E279" s="235"/>
      <c r="F279" s="235"/>
      <c r="G279" s="236"/>
      <c r="H279" s="237" t="s">
        <v>8</v>
      </c>
      <c r="I279" s="238"/>
      <c r="J279" s="258">
        <f>J34</f>
        <v>0</v>
      </c>
      <c r="K279" s="259"/>
      <c r="L279" s="259"/>
      <c r="M279" s="259"/>
      <c r="N279" s="259"/>
      <c r="O279" s="259"/>
      <c r="P279" s="260"/>
    </row>
    <row r="280" spans="1:16" ht="15" customHeight="1" thickBot="1" x14ac:dyDescent="0.5">
      <c r="A280" s="235"/>
      <c r="B280" s="235"/>
      <c r="C280" s="235"/>
      <c r="D280" s="235"/>
      <c r="E280" s="235"/>
      <c r="F280" s="235"/>
      <c r="G280" s="236"/>
      <c r="H280" s="242"/>
      <c r="I280" s="243"/>
      <c r="J280" s="261"/>
      <c r="K280" s="262"/>
      <c r="L280" s="262"/>
      <c r="M280" s="262"/>
      <c r="N280" s="262"/>
      <c r="O280" s="262"/>
      <c r="P280" s="263"/>
    </row>
    <row r="281" spans="1:16" ht="27.75" customHeight="1" x14ac:dyDescent="0.45">
      <c r="A281" s="79" t="s">
        <v>625</v>
      </c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</row>
    <row r="282" spans="1:16" ht="30" customHeight="1" x14ac:dyDescent="0.45">
      <c r="A282" s="247" t="s">
        <v>0</v>
      </c>
      <c r="B282" s="248"/>
      <c r="C282" s="248"/>
      <c r="D282" s="65" t="s">
        <v>42</v>
      </c>
      <c r="E282" s="249">
        <f>E2</f>
        <v>0</v>
      </c>
      <c r="F282" s="250"/>
      <c r="G282" s="229" t="s">
        <v>27</v>
      </c>
      <c r="H282" s="185"/>
      <c r="I282" s="251"/>
      <c r="J282" s="251"/>
      <c r="K282" s="187" t="s">
        <v>48</v>
      </c>
      <c r="L282" s="188"/>
      <c r="M282" s="252"/>
      <c r="N282" s="190" t="s">
        <v>50</v>
      </c>
      <c r="O282" s="191"/>
      <c r="P282" s="192" t="s">
        <v>49</v>
      </c>
    </row>
    <row r="283" spans="1:16" ht="30" customHeight="1" x14ac:dyDescent="0.45">
      <c r="A283" s="247" t="s">
        <v>5</v>
      </c>
      <c r="B283" s="193" t="str">
        <f>IF(E2="","",(VLOOKUP(E2,[1]園番号!A:C,3,0)))</f>
        <v/>
      </c>
      <c r="C283" s="193"/>
      <c r="D283" s="65" t="s">
        <v>28</v>
      </c>
      <c r="E283" s="226" t="str">
        <f>IF(E2="","",VLOOKUP(E2,[1]園番号!A:B,2,0))</f>
        <v/>
      </c>
      <c r="F283" s="196"/>
      <c r="G283" s="196"/>
      <c r="H283" s="196"/>
      <c r="I283" s="196"/>
      <c r="J283" s="197"/>
      <c r="K283" s="198" t="s">
        <v>3</v>
      </c>
      <c r="L283" s="198"/>
      <c r="M283" s="253"/>
      <c r="N283" s="253"/>
      <c r="O283" s="253"/>
      <c r="P283" s="253"/>
    </row>
    <row r="284" spans="1:16" ht="3.75" customHeight="1" x14ac:dyDescent="0.45">
      <c r="A284" s="254"/>
      <c r="B284" s="254"/>
      <c r="C284" s="254"/>
      <c r="D284" s="255"/>
      <c r="E284" s="255"/>
      <c r="F284" s="255"/>
      <c r="G284" s="255"/>
      <c r="H284" s="255"/>
      <c r="I284" s="142"/>
      <c r="J284" s="72"/>
      <c r="K284" s="72"/>
      <c r="L284" s="256"/>
      <c r="M284" s="256"/>
      <c r="N284" s="256"/>
      <c r="O284" s="256"/>
      <c r="P284" s="256"/>
    </row>
    <row r="285" spans="1:16" ht="21.9" customHeight="1" x14ac:dyDescent="0.45">
      <c r="A285" s="207" t="s">
        <v>2</v>
      </c>
      <c r="B285" s="229" t="s">
        <v>10</v>
      </c>
      <c r="C285" s="184"/>
      <c r="D285" s="185"/>
      <c r="E285" s="229" t="s">
        <v>4</v>
      </c>
      <c r="F285" s="184"/>
      <c r="G285" s="257"/>
      <c r="H285" s="222" t="s">
        <v>2</v>
      </c>
      <c r="I285" s="184" t="s">
        <v>10</v>
      </c>
      <c r="J285" s="184"/>
      <c r="K285" s="184"/>
      <c r="L285" s="184"/>
      <c r="M285" s="185"/>
      <c r="N285" s="229" t="s">
        <v>4</v>
      </c>
      <c r="O285" s="184"/>
      <c r="P285" s="185"/>
    </row>
    <row r="286" spans="1:16" ht="23.4" customHeight="1" x14ac:dyDescent="0.45">
      <c r="A286" s="65">
        <v>1</v>
      </c>
      <c r="B286" s="226"/>
      <c r="C286" s="196"/>
      <c r="D286" s="197"/>
      <c r="E286" s="223" t="s">
        <v>45</v>
      </c>
      <c r="F286" s="220" t="s">
        <v>46</v>
      </c>
      <c r="G286" s="221" t="s">
        <v>47</v>
      </c>
      <c r="H286" s="222">
        <v>26</v>
      </c>
      <c r="I286" s="196"/>
      <c r="J286" s="196"/>
      <c r="K286" s="196"/>
      <c r="L286" s="196"/>
      <c r="M286" s="197"/>
      <c r="N286" s="223" t="s">
        <v>45</v>
      </c>
      <c r="O286" s="220" t="s">
        <v>46</v>
      </c>
      <c r="P286" s="221" t="s">
        <v>47</v>
      </c>
    </row>
    <row r="287" spans="1:16" ht="23.4" customHeight="1" x14ac:dyDescent="0.45">
      <c r="A287" s="65">
        <v>2</v>
      </c>
      <c r="B287" s="226"/>
      <c r="C287" s="196"/>
      <c r="D287" s="197"/>
      <c r="E287" s="223" t="s">
        <v>45</v>
      </c>
      <c r="F287" s="220" t="s">
        <v>46</v>
      </c>
      <c r="G287" s="221" t="s">
        <v>47</v>
      </c>
      <c r="H287" s="222">
        <v>27</v>
      </c>
      <c r="I287" s="196"/>
      <c r="J287" s="196"/>
      <c r="K287" s="196"/>
      <c r="L287" s="196"/>
      <c r="M287" s="197"/>
      <c r="N287" s="223" t="s">
        <v>45</v>
      </c>
      <c r="O287" s="220" t="s">
        <v>46</v>
      </c>
      <c r="P287" s="221" t="s">
        <v>47</v>
      </c>
    </row>
    <row r="288" spans="1:16" ht="23.4" customHeight="1" x14ac:dyDescent="0.45">
      <c r="A288" s="65">
        <v>3</v>
      </c>
      <c r="B288" s="226"/>
      <c r="C288" s="196"/>
      <c r="D288" s="197"/>
      <c r="E288" s="223" t="s">
        <v>45</v>
      </c>
      <c r="F288" s="220" t="s">
        <v>46</v>
      </c>
      <c r="G288" s="221" t="s">
        <v>47</v>
      </c>
      <c r="H288" s="222">
        <v>28</v>
      </c>
      <c r="I288" s="196"/>
      <c r="J288" s="196"/>
      <c r="K288" s="196"/>
      <c r="L288" s="196"/>
      <c r="M288" s="197"/>
      <c r="N288" s="223" t="s">
        <v>45</v>
      </c>
      <c r="O288" s="220" t="s">
        <v>46</v>
      </c>
      <c r="P288" s="221" t="s">
        <v>47</v>
      </c>
    </row>
    <row r="289" spans="1:16" ht="23.4" customHeight="1" x14ac:dyDescent="0.45">
      <c r="A289" s="65">
        <v>4</v>
      </c>
      <c r="B289" s="226"/>
      <c r="C289" s="196"/>
      <c r="D289" s="197"/>
      <c r="E289" s="223" t="s">
        <v>45</v>
      </c>
      <c r="F289" s="220" t="s">
        <v>46</v>
      </c>
      <c r="G289" s="221" t="s">
        <v>47</v>
      </c>
      <c r="H289" s="222">
        <v>29</v>
      </c>
      <c r="I289" s="196"/>
      <c r="J289" s="196"/>
      <c r="K289" s="196"/>
      <c r="L289" s="196"/>
      <c r="M289" s="197"/>
      <c r="N289" s="223" t="s">
        <v>45</v>
      </c>
      <c r="O289" s="220" t="s">
        <v>46</v>
      </c>
      <c r="P289" s="221" t="s">
        <v>47</v>
      </c>
    </row>
    <row r="290" spans="1:16" ht="23.4" customHeight="1" x14ac:dyDescent="0.45">
      <c r="A290" s="65">
        <v>5</v>
      </c>
      <c r="B290" s="226"/>
      <c r="C290" s="196"/>
      <c r="D290" s="197"/>
      <c r="E290" s="223" t="s">
        <v>45</v>
      </c>
      <c r="F290" s="220" t="s">
        <v>46</v>
      </c>
      <c r="G290" s="221" t="s">
        <v>47</v>
      </c>
      <c r="H290" s="222">
        <v>30</v>
      </c>
      <c r="I290" s="196"/>
      <c r="J290" s="196"/>
      <c r="K290" s="196"/>
      <c r="L290" s="196"/>
      <c r="M290" s="197"/>
      <c r="N290" s="223" t="s">
        <v>45</v>
      </c>
      <c r="O290" s="220" t="s">
        <v>46</v>
      </c>
      <c r="P290" s="221" t="s">
        <v>47</v>
      </c>
    </row>
    <row r="291" spans="1:16" ht="23.4" customHeight="1" x14ac:dyDescent="0.45">
      <c r="A291" s="65">
        <v>6</v>
      </c>
      <c r="B291" s="226"/>
      <c r="C291" s="196"/>
      <c r="D291" s="197"/>
      <c r="E291" s="223" t="s">
        <v>45</v>
      </c>
      <c r="F291" s="220" t="s">
        <v>46</v>
      </c>
      <c r="G291" s="221" t="s">
        <v>47</v>
      </c>
      <c r="H291" s="222">
        <v>31</v>
      </c>
      <c r="I291" s="196"/>
      <c r="J291" s="196"/>
      <c r="K291" s="196"/>
      <c r="L291" s="196"/>
      <c r="M291" s="197"/>
      <c r="N291" s="223" t="s">
        <v>45</v>
      </c>
      <c r="O291" s="220" t="s">
        <v>46</v>
      </c>
      <c r="P291" s="221" t="s">
        <v>47</v>
      </c>
    </row>
    <row r="292" spans="1:16" ht="23.4" customHeight="1" x14ac:dyDescent="0.45">
      <c r="A292" s="65">
        <v>7</v>
      </c>
      <c r="B292" s="226"/>
      <c r="C292" s="196"/>
      <c r="D292" s="197"/>
      <c r="E292" s="223" t="s">
        <v>45</v>
      </c>
      <c r="F292" s="220" t="s">
        <v>46</v>
      </c>
      <c r="G292" s="221" t="s">
        <v>47</v>
      </c>
      <c r="H292" s="222">
        <v>32</v>
      </c>
      <c r="I292" s="196"/>
      <c r="J292" s="196"/>
      <c r="K292" s="196"/>
      <c r="L292" s="196"/>
      <c r="M292" s="197"/>
      <c r="N292" s="223" t="s">
        <v>45</v>
      </c>
      <c r="O292" s="220" t="s">
        <v>46</v>
      </c>
      <c r="P292" s="221" t="s">
        <v>47</v>
      </c>
    </row>
    <row r="293" spans="1:16" ht="23.4" customHeight="1" x14ac:dyDescent="0.45">
      <c r="A293" s="65">
        <v>8</v>
      </c>
      <c r="B293" s="226"/>
      <c r="C293" s="196"/>
      <c r="D293" s="197"/>
      <c r="E293" s="223" t="s">
        <v>45</v>
      </c>
      <c r="F293" s="220" t="s">
        <v>46</v>
      </c>
      <c r="G293" s="221" t="s">
        <v>47</v>
      </c>
      <c r="H293" s="222">
        <v>33</v>
      </c>
      <c r="I293" s="196"/>
      <c r="J293" s="196"/>
      <c r="K293" s="196"/>
      <c r="L293" s="196"/>
      <c r="M293" s="197"/>
      <c r="N293" s="223" t="s">
        <v>45</v>
      </c>
      <c r="O293" s="220" t="s">
        <v>46</v>
      </c>
      <c r="P293" s="221" t="s">
        <v>47</v>
      </c>
    </row>
    <row r="294" spans="1:16" ht="23.4" customHeight="1" x14ac:dyDescent="0.45">
      <c r="A294" s="65">
        <v>9</v>
      </c>
      <c r="B294" s="226"/>
      <c r="C294" s="196"/>
      <c r="D294" s="197"/>
      <c r="E294" s="223" t="s">
        <v>45</v>
      </c>
      <c r="F294" s="220" t="s">
        <v>46</v>
      </c>
      <c r="G294" s="221" t="s">
        <v>47</v>
      </c>
      <c r="H294" s="222">
        <v>34</v>
      </c>
      <c r="I294" s="196"/>
      <c r="J294" s="196"/>
      <c r="K294" s="196"/>
      <c r="L294" s="196"/>
      <c r="M294" s="197"/>
      <c r="N294" s="223" t="s">
        <v>45</v>
      </c>
      <c r="O294" s="220" t="s">
        <v>46</v>
      </c>
      <c r="P294" s="221" t="s">
        <v>47</v>
      </c>
    </row>
    <row r="295" spans="1:16" ht="23.4" customHeight="1" x14ac:dyDescent="0.45">
      <c r="A295" s="65">
        <v>10</v>
      </c>
      <c r="B295" s="226"/>
      <c r="C295" s="196"/>
      <c r="D295" s="197"/>
      <c r="E295" s="223" t="s">
        <v>45</v>
      </c>
      <c r="F295" s="220" t="s">
        <v>46</v>
      </c>
      <c r="G295" s="221" t="s">
        <v>47</v>
      </c>
      <c r="H295" s="222">
        <v>35</v>
      </c>
      <c r="I295" s="196"/>
      <c r="J295" s="196"/>
      <c r="K295" s="196"/>
      <c r="L295" s="196"/>
      <c r="M295" s="197"/>
      <c r="N295" s="223" t="s">
        <v>45</v>
      </c>
      <c r="O295" s="220" t="s">
        <v>46</v>
      </c>
      <c r="P295" s="221" t="s">
        <v>47</v>
      </c>
    </row>
    <row r="296" spans="1:16" ht="23.4" customHeight="1" x14ac:dyDescent="0.45">
      <c r="A296" s="65">
        <v>11</v>
      </c>
      <c r="B296" s="226"/>
      <c r="C296" s="196"/>
      <c r="D296" s="197"/>
      <c r="E296" s="223" t="s">
        <v>45</v>
      </c>
      <c r="F296" s="220" t="s">
        <v>46</v>
      </c>
      <c r="G296" s="221" t="s">
        <v>47</v>
      </c>
      <c r="H296" s="222">
        <v>36</v>
      </c>
      <c r="I296" s="196"/>
      <c r="J296" s="196"/>
      <c r="K296" s="196"/>
      <c r="L296" s="196"/>
      <c r="M296" s="197"/>
      <c r="N296" s="223" t="s">
        <v>45</v>
      </c>
      <c r="O296" s="220" t="s">
        <v>46</v>
      </c>
      <c r="P296" s="221" t="s">
        <v>47</v>
      </c>
    </row>
    <row r="297" spans="1:16" ht="23.4" customHeight="1" x14ac:dyDescent="0.45">
      <c r="A297" s="65">
        <v>12</v>
      </c>
      <c r="B297" s="226"/>
      <c r="C297" s="196"/>
      <c r="D297" s="197"/>
      <c r="E297" s="223" t="s">
        <v>45</v>
      </c>
      <c r="F297" s="220" t="s">
        <v>46</v>
      </c>
      <c r="G297" s="221" t="s">
        <v>47</v>
      </c>
      <c r="H297" s="222">
        <v>37</v>
      </c>
      <c r="I297" s="196"/>
      <c r="J297" s="196"/>
      <c r="K297" s="196"/>
      <c r="L297" s="196"/>
      <c r="M297" s="197"/>
      <c r="N297" s="223" t="s">
        <v>45</v>
      </c>
      <c r="O297" s="220" t="s">
        <v>46</v>
      </c>
      <c r="P297" s="221" t="s">
        <v>47</v>
      </c>
    </row>
    <row r="298" spans="1:16" ht="23.4" customHeight="1" x14ac:dyDescent="0.45">
      <c r="A298" s="65">
        <v>13</v>
      </c>
      <c r="B298" s="226"/>
      <c r="C298" s="196"/>
      <c r="D298" s="197"/>
      <c r="E298" s="223" t="s">
        <v>45</v>
      </c>
      <c r="F298" s="220" t="s">
        <v>46</v>
      </c>
      <c r="G298" s="221" t="s">
        <v>47</v>
      </c>
      <c r="H298" s="222">
        <v>38</v>
      </c>
      <c r="I298" s="196"/>
      <c r="J298" s="196"/>
      <c r="K298" s="196"/>
      <c r="L298" s="196"/>
      <c r="M298" s="197"/>
      <c r="N298" s="223" t="s">
        <v>45</v>
      </c>
      <c r="O298" s="220" t="s">
        <v>46</v>
      </c>
      <c r="P298" s="221" t="s">
        <v>47</v>
      </c>
    </row>
    <row r="299" spans="1:16" ht="23.4" customHeight="1" x14ac:dyDescent="0.45">
      <c r="A299" s="65">
        <v>14</v>
      </c>
      <c r="B299" s="226"/>
      <c r="C299" s="196"/>
      <c r="D299" s="197"/>
      <c r="E299" s="223" t="s">
        <v>45</v>
      </c>
      <c r="F299" s="220" t="s">
        <v>46</v>
      </c>
      <c r="G299" s="221" t="s">
        <v>47</v>
      </c>
      <c r="H299" s="222">
        <v>39</v>
      </c>
      <c r="I299" s="196"/>
      <c r="J299" s="196"/>
      <c r="K299" s="196"/>
      <c r="L299" s="196"/>
      <c r="M299" s="197"/>
      <c r="N299" s="223" t="s">
        <v>45</v>
      </c>
      <c r="O299" s="220" t="s">
        <v>46</v>
      </c>
      <c r="P299" s="221" t="s">
        <v>47</v>
      </c>
    </row>
    <row r="300" spans="1:16" ht="23.4" customHeight="1" x14ac:dyDescent="0.45">
      <c r="A300" s="65">
        <v>15</v>
      </c>
      <c r="B300" s="226"/>
      <c r="C300" s="196"/>
      <c r="D300" s="197"/>
      <c r="E300" s="223" t="s">
        <v>45</v>
      </c>
      <c r="F300" s="220" t="s">
        <v>46</v>
      </c>
      <c r="G300" s="221" t="s">
        <v>47</v>
      </c>
      <c r="H300" s="222">
        <v>40</v>
      </c>
      <c r="I300" s="196"/>
      <c r="J300" s="196"/>
      <c r="K300" s="196"/>
      <c r="L300" s="196"/>
      <c r="M300" s="197"/>
      <c r="N300" s="223" t="s">
        <v>45</v>
      </c>
      <c r="O300" s="220" t="s">
        <v>46</v>
      </c>
      <c r="P300" s="221" t="s">
        <v>47</v>
      </c>
    </row>
    <row r="301" spans="1:16" ht="23.4" customHeight="1" x14ac:dyDescent="0.45">
      <c r="A301" s="65">
        <v>16</v>
      </c>
      <c r="B301" s="226"/>
      <c r="C301" s="196"/>
      <c r="D301" s="197"/>
      <c r="E301" s="223" t="s">
        <v>45</v>
      </c>
      <c r="F301" s="220" t="s">
        <v>46</v>
      </c>
      <c r="G301" s="221" t="s">
        <v>47</v>
      </c>
      <c r="H301" s="222">
        <v>41</v>
      </c>
      <c r="I301" s="196"/>
      <c r="J301" s="196"/>
      <c r="K301" s="196"/>
      <c r="L301" s="196"/>
      <c r="M301" s="197"/>
      <c r="N301" s="223" t="s">
        <v>45</v>
      </c>
      <c r="O301" s="220" t="s">
        <v>46</v>
      </c>
      <c r="P301" s="221" t="s">
        <v>47</v>
      </c>
    </row>
    <row r="302" spans="1:16" ht="23.4" customHeight="1" x14ac:dyDescent="0.45">
      <c r="A302" s="65">
        <v>17</v>
      </c>
      <c r="B302" s="226"/>
      <c r="C302" s="196"/>
      <c r="D302" s="197"/>
      <c r="E302" s="223" t="s">
        <v>45</v>
      </c>
      <c r="F302" s="220" t="s">
        <v>46</v>
      </c>
      <c r="G302" s="221" t="s">
        <v>47</v>
      </c>
      <c r="H302" s="222">
        <v>42</v>
      </c>
      <c r="I302" s="196"/>
      <c r="J302" s="196"/>
      <c r="K302" s="196"/>
      <c r="L302" s="196"/>
      <c r="M302" s="197"/>
      <c r="N302" s="223" t="s">
        <v>45</v>
      </c>
      <c r="O302" s="220" t="s">
        <v>46</v>
      </c>
      <c r="P302" s="221" t="s">
        <v>47</v>
      </c>
    </row>
    <row r="303" spans="1:16" ht="23.4" customHeight="1" x14ac:dyDescent="0.45">
      <c r="A303" s="65">
        <v>18</v>
      </c>
      <c r="B303" s="226"/>
      <c r="C303" s="196"/>
      <c r="D303" s="197"/>
      <c r="E303" s="223" t="s">
        <v>45</v>
      </c>
      <c r="F303" s="220" t="s">
        <v>46</v>
      </c>
      <c r="G303" s="221" t="s">
        <v>47</v>
      </c>
      <c r="H303" s="222">
        <v>43</v>
      </c>
      <c r="I303" s="196"/>
      <c r="J303" s="196"/>
      <c r="K303" s="196"/>
      <c r="L303" s="196"/>
      <c r="M303" s="197"/>
      <c r="N303" s="223" t="s">
        <v>45</v>
      </c>
      <c r="O303" s="220" t="s">
        <v>46</v>
      </c>
      <c r="P303" s="221" t="s">
        <v>47</v>
      </c>
    </row>
    <row r="304" spans="1:16" ht="23.4" customHeight="1" x14ac:dyDescent="0.45">
      <c r="A304" s="65">
        <v>19</v>
      </c>
      <c r="B304" s="226"/>
      <c r="C304" s="196"/>
      <c r="D304" s="197"/>
      <c r="E304" s="223" t="s">
        <v>45</v>
      </c>
      <c r="F304" s="220" t="s">
        <v>46</v>
      </c>
      <c r="G304" s="221" t="s">
        <v>47</v>
      </c>
      <c r="H304" s="222">
        <v>44</v>
      </c>
      <c r="I304" s="196"/>
      <c r="J304" s="196"/>
      <c r="K304" s="196"/>
      <c r="L304" s="196"/>
      <c r="M304" s="197"/>
      <c r="N304" s="223" t="s">
        <v>45</v>
      </c>
      <c r="O304" s="220" t="s">
        <v>46</v>
      </c>
      <c r="P304" s="221" t="s">
        <v>47</v>
      </c>
    </row>
    <row r="305" spans="1:16" ht="23.4" customHeight="1" x14ac:dyDescent="0.45">
      <c r="A305" s="65">
        <v>20</v>
      </c>
      <c r="B305" s="226"/>
      <c r="C305" s="196"/>
      <c r="D305" s="197"/>
      <c r="E305" s="223" t="s">
        <v>45</v>
      </c>
      <c r="F305" s="220" t="s">
        <v>46</v>
      </c>
      <c r="G305" s="221" t="s">
        <v>47</v>
      </c>
      <c r="H305" s="222">
        <v>45</v>
      </c>
      <c r="I305" s="196"/>
      <c r="J305" s="196"/>
      <c r="K305" s="196"/>
      <c r="L305" s="196"/>
      <c r="M305" s="197"/>
      <c r="N305" s="223" t="s">
        <v>45</v>
      </c>
      <c r="O305" s="220" t="s">
        <v>46</v>
      </c>
      <c r="P305" s="221" t="s">
        <v>47</v>
      </c>
    </row>
    <row r="306" spans="1:16" ht="23.4" customHeight="1" x14ac:dyDescent="0.45">
      <c r="A306" s="65">
        <v>21</v>
      </c>
      <c r="B306" s="226"/>
      <c r="C306" s="196"/>
      <c r="D306" s="197"/>
      <c r="E306" s="223" t="s">
        <v>45</v>
      </c>
      <c r="F306" s="220" t="s">
        <v>46</v>
      </c>
      <c r="G306" s="221" t="s">
        <v>47</v>
      </c>
      <c r="H306" s="222">
        <v>46</v>
      </c>
      <c r="I306" s="196"/>
      <c r="J306" s="196"/>
      <c r="K306" s="196"/>
      <c r="L306" s="196"/>
      <c r="M306" s="197"/>
      <c r="N306" s="223" t="s">
        <v>45</v>
      </c>
      <c r="O306" s="220" t="s">
        <v>46</v>
      </c>
      <c r="P306" s="221" t="s">
        <v>47</v>
      </c>
    </row>
    <row r="307" spans="1:16" ht="23.4" customHeight="1" x14ac:dyDescent="0.45">
      <c r="A307" s="65">
        <v>22</v>
      </c>
      <c r="B307" s="226"/>
      <c r="C307" s="196"/>
      <c r="D307" s="197"/>
      <c r="E307" s="223" t="s">
        <v>45</v>
      </c>
      <c r="F307" s="220" t="s">
        <v>46</v>
      </c>
      <c r="G307" s="221" t="s">
        <v>47</v>
      </c>
      <c r="H307" s="222">
        <v>47</v>
      </c>
      <c r="I307" s="196"/>
      <c r="J307" s="196"/>
      <c r="K307" s="196"/>
      <c r="L307" s="196"/>
      <c r="M307" s="197"/>
      <c r="N307" s="223" t="s">
        <v>45</v>
      </c>
      <c r="O307" s="220" t="s">
        <v>46</v>
      </c>
      <c r="P307" s="221" t="s">
        <v>47</v>
      </c>
    </row>
    <row r="308" spans="1:16" ht="23.4" customHeight="1" x14ac:dyDescent="0.45">
      <c r="A308" s="65">
        <v>23</v>
      </c>
      <c r="B308" s="226"/>
      <c r="C308" s="196"/>
      <c r="D308" s="197"/>
      <c r="E308" s="223" t="s">
        <v>45</v>
      </c>
      <c r="F308" s="220" t="s">
        <v>46</v>
      </c>
      <c r="G308" s="221" t="s">
        <v>47</v>
      </c>
      <c r="H308" s="222">
        <v>48</v>
      </c>
      <c r="I308" s="196"/>
      <c r="J308" s="196"/>
      <c r="K308" s="196"/>
      <c r="L308" s="196"/>
      <c r="M308" s="197"/>
      <c r="N308" s="223" t="s">
        <v>45</v>
      </c>
      <c r="O308" s="220" t="s">
        <v>46</v>
      </c>
      <c r="P308" s="221" t="s">
        <v>47</v>
      </c>
    </row>
    <row r="309" spans="1:16" ht="23.4" customHeight="1" x14ac:dyDescent="0.45">
      <c r="A309" s="65">
        <v>24</v>
      </c>
      <c r="B309" s="226"/>
      <c r="C309" s="196"/>
      <c r="D309" s="197"/>
      <c r="E309" s="223" t="s">
        <v>45</v>
      </c>
      <c r="F309" s="220" t="s">
        <v>46</v>
      </c>
      <c r="G309" s="221" t="s">
        <v>47</v>
      </c>
      <c r="H309" s="222">
        <v>49</v>
      </c>
      <c r="I309" s="196"/>
      <c r="J309" s="196"/>
      <c r="K309" s="196"/>
      <c r="L309" s="196"/>
      <c r="M309" s="197"/>
      <c r="N309" s="223" t="s">
        <v>45</v>
      </c>
      <c r="O309" s="220" t="s">
        <v>46</v>
      </c>
      <c r="P309" s="221" t="s">
        <v>47</v>
      </c>
    </row>
    <row r="310" spans="1:16" ht="23.4" customHeight="1" x14ac:dyDescent="0.45">
      <c r="A310" s="65">
        <v>25</v>
      </c>
      <c r="B310" s="226"/>
      <c r="C310" s="196"/>
      <c r="D310" s="197"/>
      <c r="E310" s="223" t="s">
        <v>45</v>
      </c>
      <c r="F310" s="220" t="s">
        <v>46</v>
      </c>
      <c r="G310" s="221" t="s">
        <v>47</v>
      </c>
      <c r="H310" s="222">
        <v>50</v>
      </c>
      <c r="I310" s="196"/>
      <c r="J310" s="196"/>
      <c r="K310" s="196"/>
      <c r="L310" s="196"/>
      <c r="M310" s="197"/>
      <c r="N310" s="223" t="s">
        <v>45</v>
      </c>
      <c r="O310" s="220" t="s">
        <v>46</v>
      </c>
      <c r="P310" s="221" t="s">
        <v>47</v>
      </c>
    </row>
    <row r="311" spans="1:16" ht="4.5" customHeight="1" x14ac:dyDescent="0.45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</row>
    <row r="312" spans="1:16" ht="27" customHeight="1" x14ac:dyDescent="0.45">
      <c r="A312" s="229" t="s">
        <v>7</v>
      </c>
      <c r="B312" s="184"/>
      <c r="C312" s="184"/>
      <c r="D312" s="185"/>
      <c r="E312" s="230"/>
      <c r="F312" s="230"/>
      <c r="G312" s="231" t="s">
        <v>9</v>
      </c>
      <c r="H312" s="232"/>
      <c r="I312" s="77"/>
      <c r="J312" s="77"/>
      <c r="K312" s="77"/>
      <c r="L312" s="77"/>
      <c r="M312" s="77" t="s">
        <v>11</v>
      </c>
      <c r="N312" s="77"/>
      <c r="O312" s="77"/>
      <c r="P312" s="77"/>
    </row>
    <row r="313" spans="1:16" ht="3.75" customHeight="1" thickBot="1" x14ac:dyDescent="0.5">
      <c r="A313" s="68"/>
      <c r="B313" s="68"/>
      <c r="C313" s="68"/>
      <c r="D313" s="68"/>
      <c r="E313" s="68"/>
      <c r="F313" s="68"/>
      <c r="G313" s="233"/>
      <c r="H313" s="233"/>
      <c r="I313" s="68"/>
      <c r="J313" s="68"/>
      <c r="K313" s="68"/>
      <c r="L313" s="68"/>
      <c r="M313" s="68"/>
      <c r="N313" s="68"/>
      <c r="O313" s="68"/>
      <c r="P313" s="68"/>
    </row>
    <row r="314" spans="1:16" ht="15" customHeight="1" x14ac:dyDescent="0.45">
      <c r="A314" s="234"/>
      <c r="B314" s="235"/>
      <c r="C314" s="235"/>
      <c r="D314" s="235"/>
      <c r="E314" s="235"/>
      <c r="F314" s="235"/>
      <c r="G314" s="236"/>
      <c r="H314" s="237" t="s">
        <v>8</v>
      </c>
      <c r="I314" s="238"/>
      <c r="J314" s="258">
        <f>J34</f>
        <v>0</v>
      </c>
      <c r="K314" s="259"/>
      <c r="L314" s="259"/>
      <c r="M314" s="259"/>
      <c r="N314" s="259"/>
      <c r="O314" s="259"/>
      <c r="P314" s="260"/>
    </row>
    <row r="315" spans="1:16" ht="15" customHeight="1" thickBot="1" x14ac:dyDescent="0.5">
      <c r="A315" s="235"/>
      <c r="B315" s="235"/>
      <c r="C315" s="235"/>
      <c r="D315" s="235"/>
      <c r="E315" s="235"/>
      <c r="F315" s="235"/>
      <c r="G315" s="236"/>
      <c r="H315" s="242"/>
      <c r="I315" s="243"/>
      <c r="J315" s="261"/>
      <c r="K315" s="262"/>
      <c r="L315" s="262"/>
      <c r="M315" s="262"/>
      <c r="N315" s="262"/>
      <c r="O315" s="262"/>
      <c r="P315" s="263"/>
    </row>
    <row r="316" spans="1:16" ht="27.75" customHeight="1" x14ac:dyDescent="0.45">
      <c r="A316" s="79" t="s">
        <v>625</v>
      </c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</row>
    <row r="317" spans="1:16" ht="30" customHeight="1" x14ac:dyDescent="0.45">
      <c r="A317" s="247" t="s">
        <v>0</v>
      </c>
      <c r="B317" s="248"/>
      <c r="C317" s="248"/>
      <c r="D317" s="65" t="s">
        <v>42</v>
      </c>
      <c r="E317" s="249">
        <f>E2</f>
        <v>0</v>
      </c>
      <c r="F317" s="250"/>
      <c r="G317" s="229" t="s">
        <v>27</v>
      </c>
      <c r="H317" s="185"/>
      <c r="I317" s="251"/>
      <c r="J317" s="251"/>
      <c r="K317" s="187" t="s">
        <v>48</v>
      </c>
      <c r="L317" s="188"/>
      <c r="M317" s="252"/>
      <c r="N317" s="190" t="s">
        <v>50</v>
      </c>
      <c r="O317" s="191"/>
      <c r="P317" s="192" t="s">
        <v>49</v>
      </c>
    </row>
    <row r="318" spans="1:16" ht="30" customHeight="1" x14ac:dyDescent="0.45">
      <c r="A318" s="247" t="s">
        <v>5</v>
      </c>
      <c r="B318" s="193" t="str">
        <f>IF(E2="","",(VLOOKUP(E2,[1]園番号!A:C,3,0)))</f>
        <v/>
      </c>
      <c r="C318" s="193"/>
      <c r="D318" s="65" t="s">
        <v>28</v>
      </c>
      <c r="E318" s="226" t="str">
        <f>IF(E2="","",VLOOKUP(E2,[1]園番号!A:B,2,0))</f>
        <v/>
      </c>
      <c r="F318" s="196"/>
      <c r="G318" s="196"/>
      <c r="H318" s="196"/>
      <c r="I318" s="196"/>
      <c r="J318" s="197"/>
      <c r="K318" s="198" t="s">
        <v>3</v>
      </c>
      <c r="L318" s="198"/>
      <c r="M318" s="253"/>
      <c r="N318" s="253"/>
      <c r="O318" s="253"/>
      <c r="P318" s="253"/>
    </row>
    <row r="319" spans="1:16" ht="3.75" customHeight="1" x14ac:dyDescent="0.45">
      <c r="A319" s="254"/>
      <c r="B319" s="254"/>
      <c r="C319" s="254"/>
      <c r="D319" s="255"/>
      <c r="E319" s="255"/>
      <c r="F319" s="255"/>
      <c r="G319" s="255"/>
      <c r="H319" s="255"/>
      <c r="I319" s="142"/>
      <c r="J319" s="72"/>
      <c r="K319" s="72"/>
      <c r="L319" s="256"/>
      <c r="M319" s="256"/>
      <c r="N319" s="256"/>
      <c r="O319" s="256"/>
      <c r="P319" s="256"/>
    </row>
    <row r="320" spans="1:16" ht="21.9" customHeight="1" x14ac:dyDescent="0.45">
      <c r="A320" s="207" t="s">
        <v>2</v>
      </c>
      <c r="B320" s="229" t="s">
        <v>10</v>
      </c>
      <c r="C320" s="184"/>
      <c r="D320" s="185"/>
      <c r="E320" s="229" t="s">
        <v>4</v>
      </c>
      <c r="F320" s="184"/>
      <c r="G320" s="257"/>
      <c r="H320" s="222" t="s">
        <v>2</v>
      </c>
      <c r="I320" s="184" t="s">
        <v>10</v>
      </c>
      <c r="J320" s="184"/>
      <c r="K320" s="184"/>
      <c r="L320" s="184"/>
      <c r="M320" s="185"/>
      <c r="N320" s="229" t="s">
        <v>4</v>
      </c>
      <c r="O320" s="184"/>
      <c r="P320" s="185"/>
    </row>
    <row r="321" spans="1:16" ht="23.4" customHeight="1" x14ac:dyDescent="0.45">
      <c r="A321" s="65">
        <v>1</v>
      </c>
      <c r="B321" s="226"/>
      <c r="C321" s="196"/>
      <c r="D321" s="197"/>
      <c r="E321" s="223" t="s">
        <v>45</v>
      </c>
      <c r="F321" s="220" t="s">
        <v>46</v>
      </c>
      <c r="G321" s="221" t="s">
        <v>47</v>
      </c>
      <c r="H321" s="222">
        <v>26</v>
      </c>
      <c r="I321" s="196"/>
      <c r="J321" s="196"/>
      <c r="K321" s="196"/>
      <c r="L321" s="196"/>
      <c r="M321" s="197"/>
      <c r="N321" s="223" t="s">
        <v>45</v>
      </c>
      <c r="O321" s="220" t="s">
        <v>46</v>
      </c>
      <c r="P321" s="221" t="s">
        <v>47</v>
      </c>
    </row>
    <row r="322" spans="1:16" ht="23.4" customHeight="1" x14ac:dyDescent="0.45">
      <c r="A322" s="65">
        <v>2</v>
      </c>
      <c r="B322" s="226"/>
      <c r="C322" s="196"/>
      <c r="D322" s="197"/>
      <c r="E322" s="223" t="s">
        <v>45</v>
      </c>
      <c r="F322" s="220" t="s">
        <v>46</v>
      </c>
      <c r="G322" s="221" t="s">
        <v>47</v>
      </c>
      <c r="H322" s="222">
        <v>27</v>
      </c>
      <c r="I322" s="196"/>
      <c r="J322" s="196"/>
      <c r="K322" s="196"/>
      <c r="L322" s="196"/>
      <c r="M322" s="197"/>
      <c r="N322" s="223" t="s">
        <v>45</v>
      </c>
      <c r="O322" s="220" t="s">
        <v>46</v>
      </c>
      <c r="P322" s="221" t="s">
        <v>47</v>
      </c>
    </row>
    <row r="323" spans="1:16" ht="23.4" customHeight="1" x14ac:dyDescent="0.45">
      <c r="A323" s="65">
        <v>3</v>
      </c>
      <c r="B323" s="226"/>
      <c r="C323" s="196"/>
      <c r="D323" s="197"/>
      <c r="E323" s="223" t="s">
        <v>45</v>
      </c>
      <c r="F323" s="220" t="s">
        <v>46</v>
      </c>
      <c r="G323" s="221" t="s">
        <v>47</v>
      </c>
      <c r="H323" s="222">
        <v>28</v>
      </c>
      <c r="I323" s="196"/>
      <c r="J323" s="196"/>
      <c r="K323" s="196"/>
      <c r="L323" s="196"/>
      <c r="M323" s="197"/>
      <c r="N323" s="223" t="s">
        <v>45</v>
      </c>
      <c r="O323" s="220" t="s">
        <v>46</v>
      </c>
      <c r="P323" s="221" t="s">
        <v>47</v>
      </c>
    </row>
    <row r="324" spans="1:16" ht="23.4" customHeight="1" x14ac:dyDescent="0.45">
      <c r="A324" s="65">
        <v>4</v>
      </c>
      <c r="B324" s="226"/>
      <c r="C324" s="196"/>
      <c r="D324" s="197"/>
      <c r="E324" s="223" t="s">
        <v>45</v>
      </c>
      <c r="F324" s="220" t="s">
        <v>46</v>
      </c>
      <c r="G324" s="221" t="s">
        <v>47</v>
      </c>
      <c r="H324" s="222">
        <v>29</v>
      </c>
      <c r="I324" s="196"/>
      <c r="J324" s="196"/>
      <c r="K324" s="196"/>
      <c r="L324" s="196"/>
      <c r="M324" s="197"/>
      <c r="N324" s="223" t="s">
        <v>45</v>
      </c>
      <c r="O324" s="220" t="s">
        <v>46</v>
      </c>
      <c r="P324" s="221" t="s">
        <v>47</v>
      </c>
    </row>
    <row r="325" spans="1:16" ht="23.4" customHeight="1" x14ac:dyDescent="0.45">
      <c r="A325" s="65">
        <v>5</v>
      </c>
      <c r="B325" s="226"/>
      <c r="C325" s="196"/>
      <c r="D325" s="197"/>
      <c r="E325" s="223" t="s">
        <v>45</v>
      </c>
      <c r="F325" s="220" t="s">
        <v>46</v>
      </c>
      <c r="G325" s="221" t="s">
        <v>47</v>
      </c>
      <c r="H325" s="222">
        <v>30</v>
      </c>
      <c r="I325" s="196"/>
      <c r="J325" s="196"/>
      <c r="K325" s="196"/>
      <c r="L325" s="196"/>
      <c r="M325" s="197"/>
      <c r="N325" s="223" t="s">
        <v>45</v>
      </c>
      <c r="O325" s="220" t="s">
        <v>46</v>
      </c>
      <c r="P325" s="221" t="s">
        <v>47</v>
      </c>
    </row>
    <row r="326" spans="1:16" ht="23.4" customHeight="1" x14ac:dyDescent="0.45">
      <c r="A326" s="65">
        <v>6</v>
      </c>
      <c r="B326" s="226"/>
      <c r="C326" s="196"/>
      <c r="D326" s="197"/>
      <c r="E326" s="223" t="s">
        <v>45</v>
      </c>
      <c r="F326" s="220" t="s">
        <v>46</v>
      </c>
      <c r="G326" s="221" t="s">
        <v>47</v>
      </c>
      <c r="H326" s="222">
        <v>31</v>
      </c>
      <c r="I326" s="196"/>
      <c r="J326" s="196"/>
      <c r="K326" s="196"/>
      <c r="L326" s="196"/>
      <c r="M326" s="197"/>
      <c r="N326" s="223" t="s">
        <v>45</v>
      </c>
      <c r="O326" s="220" t="s">
        <v>46</v>
      </c>
      <c r="P326" s="221" t="s">
        <v>47</v>
      </c>
    </row>
    <row r="327" spans="1:16" ht="23.4" customHeight="1" x14ac:dyDescent="0.45">
      <c r="A327" s="65">
        <v>7</v>
      </c>
      <c r="B327" s="226"/>
      <c r="C327" s="196"/>
      <c r="D327" s="197"/>
      <c r="E327" s="223" t="s">
        <v>45</v>
      </c>
      <c r="F327" s="220" t="s">
        <v>46</v>
      </c>
      <c r="G327" s="221" t="s">
        <v>47</v>
      </c>
      <c r="H327" s="222">
        <v>32</v>
      </c>
      <c r="I327" s="196"/>
      <c r="J327" s="196"/>
      <c r="K327" s="196"/>
      <c r="L327" s="196"/>
      <c r="M327" s="197"/>
      <c r="N327" s="223" t="s">
        <v>45</v>
      </c>
      <c r="O327" s="220" t="s">
        <v>46</v>
      </c>
      <c r="P327" s="221" t="s">
        <v>47</v>
      </c>
    </row>
    <row r="328" spans="1:16" ht="23.4" customHeight="1" x14ac:dyDescent="0.45">
      <c r="A328" s="65">
        <v>8</v>
      </c>
      <c r="B328" s="226"/>
      <c r="C328" s="196"/>
      <c r="D328" s="197"/>
      <c r="E328" s="223" t="s">
        <v>45</v>
      </c>
      <c r="F328" s="220" t="s">
        <v>46</v>
      </c>
      <c r="G328" s="221" t="s">
        <v>47</v>
      </c>
      <c r="H328" s="222">
        <v>33</v>
      </c>
      <c r="I328" s="196"/>
      <c r="J328" s="196"/>
      <c r="K328" s="196"/>
      <c r="L328" s="196"/>
      <c r="M328" s="197"/>
      <c r="N328" s="223" t="s">
        <v>45</v>
      </c>
      <c r="O328" s="220" t="s">
        <v>46</v>
      </c>
      <c r="P328" s="221" t="s">
        <v>47</v>
      </c>
    </row>
    <row r="329" spans="1:16" ht="23.4" customHeight="1" x14ac:dyDescent="0.45">
      <c r="A329" s="65">
        <v>9</v>
      </c>
      <c r="B329" s="226"/>
      <c r="C329" s="196"/>
      <c r="D329" s="197"/>
      <c r="E329" s="223" t="s">
        <v>45</v>
      </c>
      <c r="F329" s="220" t="s">
        <v>46</v>
      </c>
      <c r="G329" s="221" t="s">
        <v>47</v>
      </c>
      <c r="H329" s="222">
        <v>34</v>
      </c>
      <c r="I329" s="196"/>
      <c r="J329" s="196"/>
      <c r="K329" s="196"/>
      <c r="L329" s="196"/>
      <c r="M329" s="197"/>
      <c r="N329" s="223" t="s">
        <v>45</v>
      </c>
      <c r="O329" s="220" t="s">
        <v>46</v>
      </c>
      <c r="P329" s="221" t="s">
        <v>47</v>
      </c>
    </row>
    <row r="330" spans="1:16" ht="23.4" customHeight="1" x14ac:dyDescent="0.45">
      <c r="A330" s="65">
        <v>10</v>
      </c>
      <c r="B330" s="226"/>
      <c r="C330" s="196"/>
      <c r="D330" s="197"/>
      <c r="E330" s="223" t="s">
        <v>45</v>
      </c>
      <c r="F330" s="220" t="s">
        <v>46</v>
      </c>
      <c r="G330" s="221" t="s">
        <v>47</v>
      </c>
      <c r="H330" s="222">
        <v>35</v>
      </c>
      <c r="I330" s="196"/>
      <c r="J330" s="196"/>
      <c r="K330" s="196"/>
      <c r="L330" s="196"/>
      <c r="M330" s="197"/>
      <c r="N330" s="223" t="s">
        <v>45</v>
      </c>
      <c r="O330" s="220" t="s">
        <v>46</v>
      </c>
      <c r="P330" s="221" t="s">
        <v>47</v>
      </c>
    </row>
    <row r="331" spans="1:16" ht="23.4" customHeight="1" x14ac:dyDescent="0.45">
      <c r="A331" s="65">
        <v>11</v>
      </c>
      <c r="B331" s="226"/>
      <c r="C331" s="196"/>
      <c r="D331" s="197"/>
      <c r="E331" s="223" t="s">
        <v>45</v>
      </c>
      <c r="F331" s="220" t="s">
        <v>46</v>
      </c>
      <c r="G331" s="221" t="s">
        <v>47</v>
      </c>
      <c r="H331" s="222">
        <v>36</v>
      </c>
      <c r="I331" s="196"/>
      <c r="J331" s="196"/>
      <c r="K331" s="196"/>
      <c r="L331" s="196"/>
      <c r="M331" s="197"/>
      <c r="N331" s="223" t="s">
        <v>45</v>
      </c>
      <c r="O331" s="220" t="s">
        <v>46</v>
      </c>
      <c r="P331" s="221" t="s">
        <v>47</v>
      </c>
    </row>
    <row r="332" spans="1:16" ht="23.4" customHeight="1" x14ac:dyDescent="0.45">
      <c r="A332" s="65">
        <v>12</v>
      </c>
      <c r="B332" s="226"/>
      <c r="C332" s="196"/>
      <c r="D332" s="197"/>
      <c r="E332" s="223" t="s">
        <v>45</v>
      </c>
      <c r="F332" s="220" t="s">
        <v>46</v>
      </c>
      <c r="G332" s="221" t="s">
        <v>47</v>
      </c>
      <c r="H332" s="222">
        <v>37</v>
      </c>
      <c r="I332" s="196"/>
      <c r="J332" s="196"/>
      <c r="K332" s="196"/>
      <c r="L332" s="196"/>
      <c r="M332" s="197"/>
      <c r="N332" s="223" t="s">
        <v>45</v>
      </c>
      <c r="O332" s="220" t="s">
        <v>46</v>
      </c>
      <c r="P332" s="221" t="s">
        <v>47</v>
      </c>
    </row>
    <row r="333" spans="1:16" ht="23.4" customHeight="1" x14ac:dyDescent="0.45">
      <c r="A333" s="65">
        <v>13</v>
      </c>
      <c r="B333" s="226"/>
      <c r="C333" s="196"/>
      <c r="D333" s="197"/>
      <c r="E333" s="223" t="s">
        <v>45</v>
      </c>
      <c r="F333" s="220" t="s">
        <v>46</v>
      </c>
      <c r="G333" s="221" t="s">
        <v>47</v>
      </c>
      <c r="H333" s="222">
        <v>38</v>
      </c>
      <c r="I333" s="196"/>
      <c r="J333" s="196"/>
      <c r="K333" s="196"/>
      <c r="L333" s="196"/>
      <c r="M333" s="197"/>
      <c r="N333" s="223" t="s">
        <v>45</v>
      </c>
      <c r="O333" s="220" t="s">
        <v>46</v>
      </c>
      <c r="P333" s="221" t="s">
        <v>47</v>
      </c>
    </row>
    <row r="334" spans="1:16" ht="23.4" customHeight="1" x14ac:dyDescent="0.45">
      <c r="A334" s="65">
        <v>14</v>
      </c>
      <c r="B334" s="226"/>
      <c r="C334" s="196"/>
      <c r="D334" s="197"/>
      <c r="E334" s="223" t="s">
        <v>45</v>
      </c>
      <c r="F334" s="220" t="s">
        <v>46</v>
      </c>
      <c r="G334" s="221" t="s">
        <v>47</v>
      </c>
      <c r="H334" s="222">
        <v>39</v>
      </c>
      <c r="I334" s="196"/>
      <c r="J334" s="196"/>
      <c r="K334" s="196"/>
      <c r="L334" s="196"/>
      <c r="M334" s="197"/>
      <c r="N334" s="223" t="s">
        <v>45</v>
      </c>
      <c r="O334" s="220" t="s">
        <v>46</v>
      </c>
      <c r="P334" s="221" t="s">
        <v>47</v>
      </c>
    </row>
    <row r="335" spans="1:16" ht="23.4" customHeight="1" x14ac:dyDescent="0.45">
      <c r="A335" s="65">
        <v>15</v>
      </c>
      <c r="B335" s="226"/>
      <c r="C335" s="196"/>
      <c r="D335" s="197"/>
      <c r="E335" s="223" t="s">
        <v>45</v>
      </c>
      <c r="F335" s="220" t="s">
        <v>46</v>
      </c>
      <c r="G335" s="221" t="s">
        <v>47</v>
      </c>
      <c r="H335" s="222">
        <v>40</v>
      </c>
      <c r="I335" s="196"/>
      <c r="J335" s="196"/>
      <c r="K335" s="196"/>
      <c r="L335" s="196"/>
      <c r="M335" s="197"/>
      <c r="N335" s="223" t="s">
        <v>45</v>
      </c>
      <c r="O335" s="220" t="s">
        <v>46</v>
      </c>
      <c r="P335" s="221" t="s">
        <v>47</v>
      </c>
    </row>
    <row r="336" spans="1:16" ht="23.4" customHeight="1" x14ac:dyDescent="0.45">
      <c r="A336" s="65">
        <v>16</v>
      </c>
      <c r="B336" s="226"/>
      <c r="C336" s="196"/>
      <c r="D336" s="197"/>
      <c r="E336" s="223" t="s">
        <v>45</v>
      </c>
      <c r="F336" s="220" t="s">
        <v>46</v>
      </c>
      <c r="G336" s="221" t="s">
        <v>47</v>
      </c>
      <c r="H336" s="222">
        <v>41</v>
      </c>
      <c r="I336" s="196"/>
      <c r="J336" s="196"/>
      <c r="K336" s="196"/>
      <c r="L336" s="196"/>
      <c r="M336" s="197"/>
      <c r="N336" s="223" t="s">
        <v>45</v>
      </c>
      <c r="O336" s="220" t="s">
        <v>46</v>
      </c>
      <c r="P336" s="221" t="s">
        <v>47</v>
      </c>
    </row>
    <row r="337" spans="1:16" ht="23.4" customHeight="1" x14ac:dyDescent="0.45">
      <c r="A337" s="65">
        <v>17</v>
      </c>
      <c r="B337" s="226"/>
      <c r="C337" s="196"/>
      <c r="D337" s="197"/>
      <c r="E337" s="223" t="s">
        <v>45</v>
      </c>
      <c r="F337" s="220" t="s">
        <v>46</v>
      </c>
      <c r="G337" s="221" t="s">
        <v>47</v>
      </c>
      <c r="H337" s="222">
        <v>42</v>
      </c>
      <c r="I337" s="196"/>
      <c r="J337" s="196"/>
      <c r="K337" s="196"/>
      <c r="L337" s="196"/>
      <c r="M337" s="197"/>
      <c r="N337" s="223" t="s">
        <v>45</v>
      </c>
      <c r="O337" s="220" t="s">
        <v>46</v>
      </c>
      <c r="P337" s="221" t="s">
        <v>47</v>
      </c>
    </row>
    <row r="338" spans="1:16" ht="23.4" customHeight="1" x14ac:dyDescent="0.45">
      <c r="A338" s="65">
        <v>18</v>
      </c>
      <c r="B338" s="226"/>
      <c r="C338" s="196"/>
      <c r="D338" s="197"/>
      <c r="E338" s="223" t="s">
        <v>45</v>
      </c>
      <c r="F338" s="220" t="s">
        <v>46</v>
      </c>
      <c r="G338" s="221" t="s">
        <v>47</v>
      </c>
      <c r="H338" s="222">
        <v>43</v>
      </c>
      <c r="I338" s="196"/>
      <c r="J338" s="196"/>
      <c r="K338" s="196"/>
      <c r="L338" s="196"/>
      <c r="M338" s="197"/>
      <c r="N338" s="223" t="s">
        <v>45</v>
      </c>
      <c r="O338" s="220" t="s">
        <v>46</v>
      </c>
      <c r="P338" s="221" t="s">
        <v>47</v>
      </c>
    </row>
    <row r="339" spans="1:16" ht="23.4" customHeight="1" x14ac:dyDescent="0.45">
      <c r="A339" s="65">
        <v>19</v>
      </c>
      <c r="B339" s="226"/>
      <c r="C339" s="196"/>
      <c r="D339" s="197"/>
      <c r="E339" s="223" t="s">
        <v>45</v>
      </c>
      <c r="F339" s="220" t="s">
        <v>46</v>
      </c>
      <c r="G339" s="221" t="s">
        <v>47</v>
      </c>
      <c r="H339" s="222">
        <v>44</v>
      </c>
      <c r="I339" s="196"/>
      <c r="J339" s="196"/>
      <c r="K339" s="196"/>
      <c r="L339" s="196"/>
      <c r="M339" s="197"/>
      <c r="N339" s="223" t="s">
        <v>45</v>
      </c>
      <c r="O339" s="220" t="s">
        <v>46</v>
      </c>
      <c r="P339" s="221" t="s">
        <v>47</v>
      </c>
    </row>
    <row r="340" spans="1:16" ht="23.4" customHeight="1" x14ac:dyDescent="0.45">
      <c r="A340" s="65">
        <v>20</v>
      </c>
      <c r="B340" s="226"/>
      <c r="C340" s="196"/>
      <c r="D340" s="197"/>
      <c r="E340" s="223" t="s">
        <v>45</v>
      </c>
      <c r="F340" s="220" t="s">
        <v>46</v>
      </c>
      <c r="G340" s="221" t="s">
        <v>47</v>
      </c>
      <c r="H340" s="222">
        <v>45</v>
      </c>
      <c r="I340" s="196"/>
      <c r="J340" s="196"/>
      <c r="K340" s="196"/>
      <c r="L340" s="196"/>
      <c r="M340" s="197"/>
      <c r="N340" s="223" t="s">
        <v>45</v>
      </c>
      <c r="O340" s="220" t="s">
        <v>46</v>
      </c>
      <c r="P340" s="221" t="s">
        <v>47</v>
      </c>
    </row>
    <row r="341" spans="1:16" ht="23.4" customHeight="1" x14ac:dyDescent="0.45">
      <c r="A341" s="65">
        <v>21</v>
      </c>
      <c r="B341" s="226"/>
      <c r="C341" s="196"/>
      <c r="D341" s="197"/>
      <c r="E341" s="223" t="s">
        <v>45</v>
      </c>
      <c r="F341" s="220" t="s">
        <v>46</v>
      </c>
      <c r="G341" s="221" t="s">
        <v>47</v>
      </c>
      <c r="H341" s="222">
        <v>46</v>
      </c>
      <c r="I341" s="196"/>
      <c r="J341" s="196"/>
      <c r="K341" s="196"/>
      <c r="L341" s="196"/>
      <c r="M341" s="197"/>
      <c r="N341" s="223" t="s">
        <v>45</v>
      </c>
      <c r="O341" s="220" t="s">
        <v>46</v>
      </c>
      <c r="P341" s="221" t="s">
        <v>47</v>
      </c>
    </row>
    <row r="342" spans="1:16" ht="23.4" customHeight="1" x14ac:dyDescent="0.45">
      <c r="A342" s="65">
        <v>22</v>
      </c>
      <c r="B342" s="226"/>
      <c r="C342" s="196"/>
      <c r="D342" s="197"/>
      <c r="E342" s="223" t="s">
        <v>45</v>
      </c>
      <c r="F342" s="220" t="s">
        <v>46</v>
      </c>
      <c r="G342" s="221" t="s">
        <v>47</v>
      </c>
      <c r="H342" s="222">
        <v>47</v>
      </c>
      <c r="I342" s="196"/>
      <c r="J342" s="196"/>
      <c r="K342" s="196"/>
      <c r="L342" s="196"/>
      <c r="M342" s="197"/>
      <c r="N342" s="223" t="s">
        <v>45</v>
      </c>
      <c r="O342" s="220" t="s">
        <v>46</v>
      </c>
      <c r="P342" s="221" t="s">
        <v>47</v>
      </c>
    </row>
    <row r="343" spans="1:16" ht="23.4" customHeight="1" x14ac:dyDescent="0.45">
      <c r="A343" s="65">
        <v>23</v>
      </c>
      <c r="B343" s="226"/>
      <c r="C343" s="196"/>
      <c r="D343" s="197"/>
      <c r="E343" s="223" t="s">
        <v>45</v>
      </c>
      <c r="F343" s="220" t="s">
        <v>46</v>
      </c>
      <c r="G343" s="221" t="s">
        <v>47</v>
      </c>
      <c r="H343" s="222">
        <v>48</v>
      </c>
      <c r="I343" s="196"/>
      <c r="J343" s="196"/>
      <c r="K343" s="196"/>
      <c r="L343" s="196"/>
      <c r="M343" s="197"/>
      <c r="N343" s="223" t="s">
        <v>45</v>
      </c>
      <c r="O343" s="220" t="s">
        <v>46</v>
      </c>
      <c r="P343" s="221" t="s">
        <v>47</v>
      </c>
    </row>
    <row r="344" spans="1:16" ht="23.4" customHeight="1" x14ac:dyDescent="0.45">
      <c r="A344" s="65">
        <v>24</v>
      </c>
      <c r="B344" s="226"/>
      <c r="C344" s="196"/>
      <c r="D344" s="197"/>
      <c r="E344" s="223" t="s">
        <v>45</v>
      </c>
      <c r="F344" s="220" t="s">
        <v>46</v>
      </c>
      <c r="G344" s="221" t="s">
        <v>47</v>
      </c>
      <c r="H344" s="222">
        <v>49</v>
      </c>
      <c r="I344" s="196"/>
      <c r="J344" s="196"/>
      <c r="K344" s="196"/>
      <c r="L344" s="196"/>
      <c r="M344" s="197"/>
      <c r="N344" s="223" t="s">
        <v>45</v>
      </c>
      <c r="O344" s="220" t="s">
        <v>46</v>
      </c>
      <c r="P344" s="221" t="s">
        <v>47</v>
      </c>
    </row>
    <row r="345" spans="1:16" ht="23.4" customHeight="1" x14ac:dyDescent="0.45">
      <c r="A345" s="65">
        <v>25</v>
      </c>
      <c r="B345" s="226"/>
      <c r="C345" s="196"/>
      <c r="D345" s="197"/>
      <c r="E345" s="223" t="s">
        <v>45</v>
      </c>
      <c r="F345" s="220" t="s">
        <v>46</v>
      </c>
      <c r="G345" s="221" t="s">
        <v>47</v>
      </c>
      <c r="H345" s="222">
        <v>50</v>
      </c>
      <c r="I345" s="196"/>
      <c r="J345" s="196"/>
      <c r="K345" s="196"/>
      <c r="L345" s="196"/>
      <c r="M345" s="197"/>
      <c r="N345" s="223" t="s">
        <v>45</v>
      </c>
      <c r="O345" s="220" t="s">
        <v>46</v>
      </c>
      <c r="P345" s="221" t="s">
        <v>47</v>
      </c>
    </row>
    <row r="346" spans="1:16" ht="4.5" customHeight="1" x14ac:dyDescent="0.45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</row>
    <row r="347" spans="1:16" ht="27" customHeight="1" x14ac:dyDescent="0.45">
      <c r="A347" s="229" t="s">
        <v>7</v>
      </c>
      <c r="B347" s="184"/>
      <c r="C347" s="184"/>
      <c r="D347" s="185"/>
      <c r="E347" s="230"/>
      <c r="F347" s="230"/>
      <c r="G347" s="231" t="s">
        <v>9</v>
      </c>
      <c r="H347" s="232"/>
      <c r="I347" s="77"/>
      <c r="J347" s="77"/>
      <c r="K347" s="77"/>
      <c r="L347" s="77"/>
      <c r="M347" s="77" t="s">
        <v>11</v>
      </c>
      <c r="N347" s="77"/>
      <c r="O347" s="77"/>
      <c r="P347" s="77"/>
    </row>
    <row r="348" spans="1:16" ht="3.75" customHeight="1" thickBot="1" x14ac:dyDescent="0.5">
      <c r="A348" s="68"/>
      <c r="B348" s="68"/>
      <c r="C348" s="68"/>
      <c r="D348" s="68"/>
      <c r="E348" s="68"/>
      <c r="F348" s="68"/>
      <c r="G348" s="233"/>
      <c r="H348" s="233"/>
      <c r="I348" s="68"/>
      <c r="J348" s="68"/>
      <c r="K348" s="68"/>
      <c r="L348" s="68"/>
      <c r="M348" s="68"/>
      <c r="N348" s="68"/>
      <c r="O348" s="68"/>
      <c r="P348" s="68"/>
    </row>
    <row r="349" spans="1:16" ht="15" customHeight="1" x14ac:dyDescent="0.45">
      <c r="A349" s="234"/>
      <c r="B349" s="235"/>
      <c r="C349" s="235"/>
      <c r="D349" s="235"/>
      <c r="E349" s="235"/>
      <c r="F349" s="235"/>
      <c r="G349" s="236"/>
      <c r="H349" s="237" t="s">
        <v>8</v>
      </c>
      <c r="I349" s="238"/>
      <c r="J349" s="258">
        <f>J34</f>
        <v>0</v>
      </c>
      <c r="K349" s="259"/>
      <c r="L349" s="259"/>
      <c r="M349" s="259"/>
      <c r="N349" s="259"/>
      <c r="O349" s="259"/>
      <c r="P349" s="260"/>
    </row>
    <row r="350" spans="1:16" ht="15" customHeight="1" thickBot="1" x14ac:dyDescent="0.5">
      <c r="A350" s="235"/>
      <c r="B350" s="235"/>
      <c r="C350" s="235"/>
      <c r="D350" s="235"/>
      <c r="E350" s="235"/>
      <c r="F350" s="235"/>
      <c r="G350" s="236"/>
      <c r="H350" s="242"/>
      <c r="I350" s="243"/>
      <c r="J350" s="261"/>
      <c r="K350" s="262"/>
      <c r="L350" s="262"/>
      <c r="M350" s="262"/>
      <c r="N350" s="262"/>
      <c r="O350" s="262"/>
      <c r="P350" s="263"/>
    </row>
  </sheetData>
  <mergeCells count="720">
    <mergeCell ref="G348:H348"/>
    <mergeCell ref="A349:G350"/>
    <mergeCell ref="H349:I350"/>
    <mergeCell ref="J349:P350"/>
    <mergeCell ref="B345:D345"/>
    <mergeCell ref="I345:M345"/>
    <mergeCell ref="A347:D347"/>
    <mergeCell ref="G347:H347"/>
    <mergeCell ref="I347:L347"/>
    <mergeCell ref="M347:P347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10:D310"/>
    <mergeCell ref="I310:M310"/>
    <mergeCell ref="A312:D312"/>
    <mergeCell ref="G312:H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75:D275"/>
    <mergeCell ref="I275:M275"/>
    <mergeCell ref="A277:D277"/>
    <mergeCell ref="G277:H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40:D240"/>
    <mergeCell ref="I240:M240"/>
    <mergeCell ref="A242:D242"/>
    <mergeCell ref="G242:H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05:D205"/>
    <mergeCell ref="I205:M205"/>
    <mergeCell ref="A207:D207"/>
    <mergeCell ref="G207:H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70:D170"/>
    <mergeCell ref="I170:M170"/>
    <mergeCell ref="A172:D172"/>
    <mergeCell ref="G172:H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35:D135"/>
    <mergeCell ref="I135:M135"/>
    <mergeCell ref="A137:D137"/>
    <mergeCell ref="G137:H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00:D100"/>
    <mergeCell ref="I100:M100"/>
    <mergeCell ref="A102:D102"/>
    <mergeCell ref="G102:H102"/>
    <mergeCell ref="I102:L102"/>
    <mergeCell ref="M102:P102"/>
    <mergeCell ref="B97:D97"/>
    <mergeCell ref="I97:M97"/>
    <mergeCell ref="B98:D98"/>
    <mergeCell ref="I98:M98"/>
    <mergeCell ref="B99:D99"/>
    <mergeCell ref="I99:M99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65:D65"/>
    <mergeCell ref="I65:M65"/>
    <mergeCell ref="A67:D67"/>
    <mergeCell ref="G67:H67"/>
    <mergeCell ref="I67:L67"/>
    <mergeCell ref="M67:P67"/>
    <mergeCell ref="B62:D62"/>
    <mergeCell ref="I62:M62"/>
    <mergeCell ref="B63:D63"/>
    <mergeCell ref="I63:M63"/>
    <mergeCell ref="B64:D64"/>
    <mergeCell ref="I64:M64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30:D30"/>
    <mergeCell ref="I30:M30"/>
    <mergeCell ref="A32:D32"/>
    <mergeCell ref="G32:H32"/>
    <mergeCell ref="I32:L32"/>
    <mergeCell ref="M32:P32"/>
    <mergeCell ref="B27:D27"/>
    <mergeCell ref="I27:M27"/>
    <mergeCell ref="B28:D28"/>
    <mergeCell ref="I28:M28"/>
    <mergeCell ref="B29:D29"/>
    <mergeCell ref="I29:M29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</mergeCells>
  <phoneticPr fontId="1"/>
  <dataValidations count="2">
    <dataValidation type="list" showInputMessage="1" showErrorMessage="1" sqref="B247:C247 B212:C212 B2:C2 B282:C282 B142:C142 B37:C37 B72:C72 B107:C107 B177:C177 B317:C317" xr:uid="{808FA796-BDEA-40ED-9310-60FBB79EFEE1}">
      <formula1>"絵画,版画,デザイン"</formula1>
    </dataValidation>
    <dataValidation type="list" allowBlank="1" showInputMessage="1" showErrorMessage="1" sqref="I247:J247 I282:J282 I177:J177 I107:J107 I72:J72 I37:J37 I142:J142 I212:J212 I2:J2 I317:J317" xr:uid="{314A73D8-F2AC-4A0D-B580-6F17A6E5FC7F}">
      <formula1>"年少,年中,年長"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42D9B-F56A-4ED9-B8FE-9951DDAAF8C2}">
  <sheetPr>
    <tabColor theme="4" tint="0.79998168889431442"/>
  </sheetPr>
  <dimension ref="A1:P350"/>
  <sheetViews>
    <sheetView showZeros="0" zoomScaleNormal="100" zoomScaleSheetLayoutView="100" workbookViewId="0">
      <selection sqref="A1:P1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296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796875" customWidth="1"/>
  </cols>
  <sheetData>
    <row r="1" spans="1:16" ht="27.75" customHeight="1" x14ac:dyDescent="0.45">
      <c r="A1" s="79" t="s">
        <v>625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30" customHeight="1" x14ac:dyDescent="0.45">
      <c r="A2" s="247" t="s">
        <v>0</v>
      </c>
      <c r="B2" s="248" t="s">
        <v>52</v>
      </c>
      <c r="C2" s="248"/>
      <c r="D2" s="65" t="s">
        <v>42</v>
      </c>
      <c r="E2" s="249"/>
      <c r="F2" s="250"/>
      <c r="G2" s="229" t="s">
        <v>27</v>
      </c>
      <c r="H2" s="185"/>
      <c r="I2" s="251" t="s">
        <v>54</v>
      </c>
      <c r="J2" s="251"/>
      <c r="K2" s="187" t="s">
        <v>48</v>
      </c>
      <c r="L2" s="188"/>
      <c r="M2" s="252"/>
      <c r="N2" s="190" t="s">
        <v>50</v>
      </c>
      <c r="O2" s="191">
        <v>1</v>
      </c>
      <c r="P2" s="192" t="s">
        <v>49</v>
      </c>
    </row>
    <row r="3" spans="1:16" ht="30" customHeight="1" x14ac:dyDescent="0.45">
      <c r="A3" s="247" t="s">
        <v>5</v>
      </c>
      <c r="B3" s="193" t="str">
        <f>IF(E2="","",(VLOOKUP(E2,[1]園番号!A:C,3,0)))</f>
        <v/>
      </c>
      <c r="C3" s="193"/>
      <c r="D3" s="65" t="s">
        <v>28</v>
      </c>
      <c r="E3" s="226" t="str">
        <f>IF(E2="","",VLOOKUP(E2,[1]園番号!A:B,2,0))</f>
        <v/>
      </c>
      <c r="F3" s="196"/>
      <c r="G3" s="196"/>
      <c r="H3" s="196"/>
      <c r="I3" s="196"/>
      <c r="J3" s="197"/>
      <c r="K3" s="198" t="s">
        <v>3</v>
      </c>
      <c r="L3" s="198"/>
      <c r="M3" s="253"/>
      <c r="N3" s="253"/>
      <c r="O3" s="253"/>
      <c r="P3" s="253"/>
    </row>
    <row r="4" spans="1:16" ht="3.75" customHeight="1" x14ac:dyDescent="0.45">
      <c r="A4" s="254"/>
      <c r="B4" s="254"/>
      <c r="C4" s="254"/>
      <c r="D4" s="255"/>
      <c r="E4" s="255"/>
      <c r="F4" s="255"/>
      <c r="G4" s="255"/>
      <c r="H4" s="255"/>
      <c r="I4" s="142"/>
      <c r="J4" s="72"/>
      <c r="K4" s="72"/>
      <c r="L4" s="256"/>
      <c r="M4" s="256"/>
      <c r="N4" s="256"/>
      <c r="O4" s="256"/>
      <c r="P4" s="256"/>
    </row>
    <row r="5" spans="1:16" ht="21.9" customHeight="1" x14ac:dyDescent="0.45">
      <c r="A5" s="207" t="s">
        <v>2</v>
      </c>
      <c r="B5" s="229" t="s">
        <v>10</v>
      </c>
      <c r="C5" s="184"/>
      <c r="D5" s="185"/>
      <c r="E5" s="229" t="s">
        <v>4</v>
      </c>
      <c r="F5" s="184"/>
      <c r="G5" s="257"/>
      <c r="H5" s="222" t="s">
        <v>2</v>
      </c>
      <c r="I5" s="184" t="s">
        <v>10</v>
      </c>
      <c r="J5" s="184"/>
      <c r="K5" s="184"/>
      <c r="L5" s="184"/>
      <c r="M5" s="185"/>
      <c r="N5" s="229" t="s">
        <v>4</v>
      </c>
      <c r="O5" s="184"/>
      <c r="P5" s="185"/>
    </row>
    <row r="6" spans="1:16" ht="23.4" customHeight="1" x14ac:dyDescent="0.45">
      <c r="A6" s="65">
        <v>1</v>
      </c>
      <c r="B6" s="226"/>
      <c r="C6" s="196"/>
      <c r="D6" s="197"/>
      <c r="E6" s="223" t="s">
        <v>45</v>
      </c>
      <c r="F6" s="220" t="s">
        <v>46</v>
      </c>
      <c r="G6" s="221" t="s">
        <v>47</v>
      </c>
      <c r="H6" s="222">
        <v>26</v>
      </c>
      <c r="I6" s="196"/>
      <c r="J6" s="196"/>
      <c r="K6" s="196"/>
      <c r="L6" s="196"/>
      <c r="M6" s="197"/>
      <c r="N6" s="223" t="s">
        <v>45</v>
      </c>
      <c r="O6" s="220" t="s">
        <v>46</v>
      </c>
      <c r="P6" s="221" t="s">
        <v>47</v>
      </c>
    </row>
    <row r="7" spans="1:16" ht="23.4" customHeight="1" x14ac:dyDescent="0.45">
      <c r="A7" s="65">
        <v>2</v>
      </c>
      <c r="B7" s="226"/>
      <c r="C7" s="196"/>
      <c r="D7" s="197"/>
      <c r="E7" s="223" t="s">
        <v>45</v>
      </c>
      <c r="F7" s="220" t="s">
        <v>46</v>
      </c>
      <c r="G7" s="221" t="s">
        <v>47</v>
      </c>
      <c r="H7" s="222">
        <v>27</v>
      </c>
      <c r="I7" s="196"/>
      <c r="J7" s="196"/>
      <c r="K7" s="196"/>
      <c r="L7" s="196"/>
      <c r="M7" s="197"/>
      <c r="N7" s="223" t="s">
        <v>45</v>
      </c>
      <c r="O7" s="220" t="s">
        <v>46</v>
      </c>
      <c r="P7" s="221" t="s">
        <v>47</v>
      </c>
    </row>
    <row r="8" spans="1:16" ht="23.4" customHeight="1" x14ac:dyDescent="0.45">
      <c r="A8" s="65">
        <v>3</v>
      </c>
      <c r="B8" s="226"/>
      <c r="C8" s="196"/>
      <c r="D8" s="197"/>
      <c r="E8" s="223" t="s">
        <v>45</v>
      </c>
      <c r="F8" s="220" t="s">
        <v>46</v>
      </c>
      <c r="G8" s="221" t="s">
        <v>47</v>
      </c>
      <c r="H8" s="222">
        <v>28</v>
      </c>
      <c r="I8" s="196"/>
      <c r="J8" s="196"/>
      <c r="K8" s="196"/>
      <c r="L8" s="196"/>
      <c r="M8" s="197"/>
      <c r="N8" s="223" t="s">
        <v>45</v>
      </c>
      <c r="O8" s="220" t="s">
        <v>46</v>
      </c>
      <c r="P8" s="221" t="s">
        <v>47</v>
      </c>
    </row>
    <row r="9" spans="1:16" ht="23.4" customHeight="1" x14ac:dyDescent="0.45">
      <c r="A9" s="65">
        <v>4</v>
      </c>
      <c r="B9" s="226"/>
      <c r="C9" s="196"/>
      <c r="D9" s="197"/>
      <c r="E9" s="223" t="s">
        <v>45</v>
      </c>
      <c r="F9" s="220" t="s">
        <v>46</v>
      </c>
      <c r="G9" s="221" t="s">
        <v>47</v>
      </c>
      <c r="H9" s="222">
        <v>29</v>
      </c>
      <c r="I9" s="196"/>
      <c r="J9" s="196"/>
      <c r="K9" s="196"/>
      <c r="L9" s="196"/>
      <c r="M9" s="197"/>
      <c r="N9" s="223" t="s">
        <v>45</v>
      </c>
      <c r="O9" s="220" t="s">
        <v>46</v>
      </c>
      <c r="P9" s="221" t="s">
        <v>47</v>
      </c>
    </row>
    <row r="10" spans="1:16" ht="23.4" customHeight="1" x14ac:dyDescent="0.45">
      <c r="A10" s="65">
        <v>5</v>
      </c>
      <c r="B10" s="226"/>
      <c r="C10" s="196"/>
      <c r="D10" s="197"/>
      <c r="E10" s="223" t="s">
        <v>45</v>
      </c>
      <c r="F10" s="220" t="s">
        <v>46</v>
      </c>
      <c r="G10" s="221" t="s">
        <v>47</v>
      </c>
      <c r="H10" s="222">
        <v>30</v>
      </c>
      <c r="I10" s="196"/>
      <c r="J10" s="196"/>
      <c r="K10" s="196"/>
      <c r="L10" s="196"/>
      <c r="M10" s="197"/>
      <c r="N10" s="223" t="s">
        <v>45</v>
      </c>
      <c r="O10" s="220" t="s">
        <v>46</v>
      </c>
      <c r="P10" s="221" t="s">
        <v>47</v>
      </c>
    </row>
    <row r="11" spans="1:16" ht="23.4" customHeight="1" x14ac:dyDescent="0.45">
      <c r="A11" s="65">
        <v>6</v>
      </c>
      <c r="B11" s="226"/>
      <c r="C11" s="196"/>
      <c r="D11" s="197"/>
      <c r="E11" s="223" t="s">
        <v>45</v>
      </c>
      <c r="F11" s="220" t="s">
        <v>46</v>
      </c>
      <c r="G11" s="221" t="s">
        <v>47</v>
      </c>
      <c r="H11" s="222">
        <v>31</v>
      </c>
      <c r="I11" s="196"/>
      <c r="J11" s="196"/>
      <c r="K11" s="196"/>
      <c r="L11" s="196"/>
      <c r="M11" s="197"/>
      <c r="N11" s="223" t="s">
        <v>45</v>
      </c>
      <c r="O11" s="220" t="s">
        <v>46</v>
      </c>
      <c r="P11" s="221" t="s">
        <v>47</v>
      </c>
    </row>
    <row r="12" spans="1:16" ht="23.4" customHeight="1" x14ac:dyDescent="0.45">
      <c r="A12" s="65">
        <v>7</v>
      </c>
      <c r="B12" s="226"/>
      <c r="C12" s="196"/>
      <c r="D12" s="197"/>
      <c r="E12" s="223" t="s">
        <v>45</v>
      </c>
      <c r="F12" s="220" t="s">
        <v>46</v>
      </c>
      <c r="G12" s="221" t="s">
        <v>47</v>
      </c>
      <c r="H12" s="222">
        <v>32</v>
      </c>
      <c r="I12" s="196"/>
      <c r="J12" s="196"/>
      <c r="K12" s="196"/>
      <c r="L12" s="196"/>
      <c r="M12" s="197"/>
      <c r="N12" s="223" t="s">
        <v>45</v>
      </c>
      <c r="O12" s="220" t="s">
        <v>46</v>
      </c>
      <c r="P12" s="221" t="s">
        <v>47</v>
      </c>
    </row>
    <row r="13" spans="1:16" ht="23.4" customHeight="1" x14ac:dyDescent="0.45">
      <c r="A13" s="65">
        <v>8</v>
      </c>
      <c r="B13" s="226"/>
      <c r="C13" s="196"/>
      <c r="D13" s="197"/>
      <c r="E13" s="223" t="s">
        <v>45</v>
      </c>
      <c r="F13" s="220" t="s">
        <v>46</v>
      </c>
      <c r="G13" s="221" t="s">
        <v>47</v>
      </c>
      <c r="H13" s="222">
        <v>33</v>
      </c>
      <c r="I13" s="196"/>
      <c r="J13" s="196"/>
      <c r="K13" s="196"/>
      <c r="L13" s="196"/>
      <c r="M13" s="197"/>
      <c r="N13" s="223" t="s">
        <v>45</v>
      </c>
      <c r="O13" s="220" t="s">
        <v>46</v>
      </c>
      <c r="P13" s="221" t="s">
        <v>47</v>
      </c>
    </row>
    <row r="14" spans="1:16" ht="23.4" customHeight="1" x14ac:dyDescent="0.45">
      <c r="A14" s="65">
        <v>9</v>
      </c>
      <c r="B14" s="226"/>
      <c r="C14" s="196"/>
      <c r="D14" s="197"/>
      <c r="E14" s="223" t="s">
        <v>45</v>
      </c>
      <c r="F14" s="220" t="s">
        <v>46</v>
      </c>
      <c r="G14" s="221" t="s">
        <v>47</v>
      </c>
      <c r="H14" s="222">
        <v>34</v>
      </c>
      <c r="I14" s="196"/>
      <c r="J14" s="196"/>
      <c r="K14" s="196"/>
      <c r="L14" s="196"/>
      <c r="M14" s="197"/>
      <c r="N14" s="223" t="s">
        <v>45</v>
      </c>
      <c r="O14" s="220" t="s">
        <v>46</v>
      </c>
      <c r="P14" s="221" t="s">
        <v>47</v>
      </c>
    </row>
    <row r="15" spans="1:16" ht="23.4" customHeight="1" x14ac:dyDescent="0.45">
      <c r="A15" s="65">
        <v>10</v>
      </c>
      <c r="B15" s="226"/>
      <c r="C15" s="196"/>
      <c r="D15" s="197"/>
      <c r="E15" s="223" t="s">
        <v>45</v>
      </c>
      <c r="F15" s="220" t="s">
        <v>46</v>
      </c>
      <c r="G15" s="221" t="s">
        <v>47</v>
      </c>
      <c r="H15" s="222">
        <v>35</v>
      </c>
      <c r="I15" s="196"/>
      <c r="J15" s="196"/>
      <c r="K15" s="196"/>
      <c r="L15" s="196"/>
      <c r="M15" s="197"/>
      <c r="N15" s="223" t="s">
        <v>45</v>
      </c>
      <c r="O15" s="220" t="s">
        <v>46</v>
      </c>
      <c r="P15" s="221" t="s">
        <v>47</v>
      </c>
    </row>
    <row r="16" spans="1:16" ht="23.4" customHeight="1" x14ac:dyDescent="0.45">
      <c r="A16" s="65">
        <v>11</v>
      </c>
      <c r="B16" s="226"/>
      <c r="C16" s="196"/>
      <c r="D16" s="197"/>
      <c r="E16" s="223" t="s">
        <v>45</v>
      </c>
      <c r="F16" s="220" t="s">
        <v>46</v>
      </c>
      <c r="G16" s="221" t="s">
        <v>47</v>
      </c>
      <c r="H16" s="222">
        <v>36</v>
      </c>
      <c r="I16" s="196"/>
      <c r="J16" s="196"/>
      <c r="K16" s="196"/>
      <c r="L16" s="196"/>
      <c r="M16" s="197"/>
      <c r="N16" s="223" t="s">
        <v>45</v>
      </c>
      <c r="O16" s="220" t="s">
        <v>46</v>
      </c>
      <c r="P16" s="221" t="s">
        <v>47</v>
      </c>
    </row>
    <row r="17" spans="1:16" ht="23.4" customHeight="1" x14ac:dyDescent="0.45">
      <c r="A17" s="65">
        <v>12</v>
      </c>
      <c r="B17" s="226"/>
      <c r="C17" s="196"/>
      <c r="D17" s="197"/>
      <c r="E17" s="223" t="s">
        <v>45</v>
      </c>
      <c r="F17" s="220" t="s">
        <v>46</v>
      </c>
      <c r="G17" s="221" t="s">
        <v>47</v>
      </c>
      <c r="H17" s="222">
        <v>37</v>
      </c>
      <c r="I17" s="196"/>
      <c r="J17" s="196"/>
      <c r="K17" s="196"/>
      <c r="L17" s="196"/>
      <c r="M17" s="197"/>
      <c r="N17" s="223" t="s">
        <v>45</v>
      </c>
      <c r="O17" s="220" t="s">
        <v>46</v>
      </c>
      <c r="P17" s="221" t="s">
        <v>47</v>
      </c>
    </row>
    <row r="18" spans="1:16" ht="23.4" customHeight="1" x14ac:dyDescent="0.45">
      <c r="A18" s="65">
        <v>13</v>
      </c>
      <c r="B18" s="226"/>
      <c r="C18" s="196"/>
      <c r="D18" s="197"/>
      <c r="E18" s="223" t="s">
        <v>45</v>
      </c>
      <c r="F18" s="220" t="s">
        <v>46</v>
      </c>
      <c r="G18" s="221" t="s">
        <v>47</v>
      </c>
      <c r="H18" s="222">
        <v>38</v>
      </c>
      <c r="I18" s="196"/>
      <c r="J18" s="196"/>
      <c r="K18" s="196"/>
      <c r="L18" s="196"/>
      <c r="M18" s="197"/>
      <c r="N18" s="223" t="s">
        <v>45</v>
      </c>
      <c r="O18" s="220" t="s">
        <v>46</v>
      </c>
      <c r="P18" s="221" t="s">
        <v>47</v>
      </c>
    </row>
    <row r="19" spans="1:16" ht="23.4" customHeight="1" x14ac:dyDescent="0.45">
      <c r="A19" s="65">
        <v>14</v>
      </c>
      <c r="B19" s="226"/>
      <c r="C19" s="196"/>
      <c r="D19" s="197"/>
      <c r="E19" s="223" t="s">
        <v>45</v>
      </c>
      <c r="F19" s="220" t="s">
        <v>46</v>
      </c>
      <c r="G19" s="221" t="s">
        <v>47</v>
      </c>
      <c r="H19" s="222">
        <v>39</v>
      </c>
      <c r="I19" s="196"/>
      <c r="J19" s="196"/>
      <c r="K19" s="196"/>
      <c r="L19" s="196"/>
      <c r="M19" s="197"/>
      <c r="N19" s="223" t="s">
        <v>45</v>
      </c>
      <c r="O19" s="220" t="s">
        <v>46</v>
      </c>
      <c r="P19" s="221" t="s">
        <v>47</v>
      </c>
    </row>
    <row r="20" spans="1:16" ht="23.4" customHeight="1" x14ac:dyDescent="0.45">
      <c r="A20" s="65">
        <v>15</v>
      </c>
      <c r="B20" s="226"/>
      <c r="C20" s="196"/>
      <c r="D20" s="197"/>
      <c r="E20" s="223" t="s">
        <v>45</v>
      </c>
      <c r="F20" s="220" t="s">
        <v>46</v>
      </c>
      <c r="G20" s="221" t="s">
        <v>47</v>
      </c>
      <c r="H20" s="222">
        <v>40</v>
      </c>
      <c r="I20" s="196"/>
      <c r="J20" s="196"/>
      <c r="K20" s="196"/>
      <c r="L20" s="196"/>
      <c r="M20" s="197"/>
      <c r="N20" s="223" t="s">
        <v>45</v>
      </c>
      <c r="O20" s="220" t="s">
        <v>46</v>
      </c>
      <c r="P20" s="221" t="s">
        <v>47</v>
      </c>
    </row>
    <row r="21" spans="1:16" ht="23.4" customHeight="1" x14ac:dyDescent="0.45">
      <c r="A21" s="65">
        <v>16</v>
      </c>
      <c r="B21" s="226"/>
      <c r="C21" s="196"/>
      <c r="D21" s="197"/>
      <c r="E21" s="223" t="s">
        <v>45</v>
      </c>
      <c r="F21" s="220" t="s">
        <v>46</v>
      </c>
      <c r="G21" s="221" t="s">
        <v>47</v>
      </c>
      <c r="H21" s="222">
        <v>41</v>
      </c>
      <c r="I21" s="196"/>
      <c r="J21" s="196"/>
      <c r="K21" s="196"/>
      <c r="L21" s="196"/>
      <c r="M21" s="197"/>
      <c r="N21" s="223" t="s">
        <v>45</v>
      </c>
      <c r="O21" s="220" t="s">
        <v>46</v>
      </c>
      <c r="P21" s="221" t="s">
        <v>47</v>
      </c>
    </row>
    <row r="22" spans="1:16" ht="23.4" customHeight="1" x14ac:dyDescent="0.45">
      <c r="A22" s="65">
        <v>17</v>
      </c>
      <c r="B22" s="226"/>
      <c r="C22" s="196"/>
      <c r="D22" s="197"/>
      <c r="E22" s="223" t="s">
        <v>45</v>
      </c>
      <c r="F22" s="220" t="s">
        <v>46</v>
      </c>
      <c r="G22" s="221" t="s">
        <v>47</v>
      </c>
      <c r="H22" s="222">
        <v>42</v>
      </c>
      <c r="I22" s="196"/>
      <c r="J22" s="196"/>
      <c r="K22" s="196"/>
      <c r="L22" s="196"/>
      <c r="M22" s="197"/>
      <c r="N22" s="223" t="s">
        <v>45</v>
      </c>
      <c r="O22" s="220" t="s">
        <v>46</v>
      </c>
      <c r="P22" s="221" t="s">
        <v>47</v>
      </c>
    </row>
    <row r="23" spans="1:16" ht="23.4" customHeight="1" x14ac:dyDescent="0.45">
      <c r="A23" s="65">
        <v>18</v>
      </c>
      <c r="B23" s="226"/>
      <c r="C23" s="196"/>
      <c r="D23" s="197"/>
      <c r="E23" s="223" t="s">
        <v>45</v>
      </c>
      <c r="F23" s="220" t="s">
        <v>46</v>
      </c>
      <c r="G23" s="221" t="s">
        <v>47</v>
      </c>
      <c r="H23" s="222">
        <v>43</v>
      </c>
      <c r="I23" s="196"/>
      <c r="J23" s="196"/>
      <c r="K23" s="196"/>
      <c r="L23" s="196"/>
      <c r="M23" s="197"/>
      <c r="N23" s="223" t="s">
        <v>45</v>
      </c>
      <c r="O23" s="220" t="s">
        <v>46</v>
      </c>
      <c r="P23" s="221" t="s">
        <v>47</v>
      </c>
    </row>
    <row r="24" spans="1:16" ht="23.4" customHeight="1" x14ac:dyDescent="0.45">
      <c r="A24" s="65">
        <v>19</v>
      </c>
      <c r="B24" s="226"/>
      <c r="C24" s="196"/>
      <c r="D24" s="197"/>
      <c r="E24" s="223" t="s">
        <v>45</v>
      </c>
      <c r="F24" s="220" t="s">
        <v>46</v>
      </c>
      <c r="G24" s="221" t="s">
        <v>47</v>
      </c>
      <c r="H24" s="222">
        <v>44</v>
      </c>
      <c r="I24" s="196"/>
      <c r="J24" s="196"/>
      <c r="K24" s="196"/>
      <c r="L24" s="196"/>
      <c r="M24" s="197"/>
      <c r="N24" s="223" t="s">
        <v>45</v>
      </c>
      <c r="O24" s="220" t="s">
        <v>46</v>
      </c>
      <c r="P24" s="221" t="s">
        <v>47</v>
      </c>
    </row>
    <row r="25" spans="1:16" ht="23.4" customHeight="1" x14ac:dyDescent="0.45">
      <c r="A25" s="65">
        <v>20</v>
      </c>
      <c r="B25" s="226"/>
      <c r="C25" s="196"/>
      <c r="D25" s="197"/>
      <c r="E25" s="223" t="s">
        <v>45</v>
      </c>
      <c r="F25" s="220" t="s">
        <v>46</v>
      </c>
      <c r="G25" s="221" t="s">
        <v>47</v>
      </c>
      <c r="H25" s="222">
        <v>45</v>
      </c>
      <c r="I25" s="196"/>
      <c r="J25" s="196"/>
      <c r="K25" s="196"/>
      <c r="L25" s="196"/>
      <c r="M25" s="197"/>
      <c r="N25" s="223" t="s">
        <v>45</v>
      </c>
      <c r="O25" s="220" t="s">
        <v>46</v>
      </c>
      <c r="P25" s="221" t="s">
        <v>47</v>
      </c>
    </row>
    <row r="26" spans="1:16" ht="23.4" customHeight="1" x14ac:dyDescent="0.45">
      <c r="A26" s="65">
        <v>21</v>
      </c>
      <c r="B26" s="226"/>
      <c r="C26" s="196"/>
      <c r="D26" s="197"/>
      <c r="E26" s="223" t="s">
        <v>45</v>
      </c>
      <c r="F26" s="220" t="s">
        <v>46</v>
      </c>
      <c r="G26" s="221" t="s">
        <v>47</v>
      </c>
      <c r="H26" s="222">
        <v>46</v>
      </c>
      <c r="I26" s="196"/>
      <c r="J26" s="196"/>
      <c r="K26" s="196"/>
      <c r="L26" s="196"/>
      <c r="M26" s="197"/>
      <c r="N26" s="223" t="s">
        <v>45</v>
      </c>
      <c r="O26" s="220" t="s">
        <v>46</v>
      </c>
      <c r="P26" s="221" t="s">
        <v>47</v>
      </c>
    </row>
    <row r="27" spans="1:16" ht="23.4" customHeight="1" x14ac:dyDescent="0.45">
      <c r="A27" s="65">
        <v>22</v>
      </c>
      <c r="B27" s="226"/>
      <c r="C27" s="196"/>
      <c r="D27" s="197"/>
      <c r="E27" s="223" t="s">
        <v>45</v>
      </c>
      <c r="F27" s="220" t="s">
        <v>46</v>
      </c>
      <c r="G27" s="221" t="s">
        <v>47</v>
      </c>
      <c r="H27" s="222">
        <v>47</v>
      </c>
      <c r="I27" s="196"/>
      <c r="J27" s="196"/>
      <c r="K27" s="196"/>
      <c r="L27" s="196"/>
      <c r="M27" s="197"/>
      <c r="N27" s="223" t="s">
        <v>45</v>
      </c>
      <c r="O27" s="220" t="s">
        <v>46</v>
      </c>
      <c r="P27" s="221" t="s">
        <v>47</v>
      </c>
    </row>
    <row r="28" spans="1:16" ht="23.4" customHeight="1" x14ac:dyDescent="0.45">
      <c r="A28" s="65">
        <v>23</v>
      </c>
      <c r="B28" s="226"/>
      <c r="C28" s="196"/>
      <c r="D28" s="197"/>
      <c r="E28" s="223" t="s">
        <v>45</v>
      </c>
      <c r="F28" s="220" t="s">
        <v>46</v>
      </c>
      <c r="G28" s="221" t="s">
        <v>47</v>
      </c>
      <c r="H28" s="222">
        <v>48</v>
      </c>
      <c r="I28" s="196"/>
      <c r="J28" s="196"/>
      <c r="K28" s="196"/>
      <c r="L28" s="196"/>
      <c r="M28" s="197"/>
      <c r="N28" s="223" t="s">
        <v>45</v>
      </c>
      <c r="O28" s="220" t="s">
        <v>46</v>
      </c>
      <c r="P28" s="221" t="s">
        <v>47</v>
      </c>
    </row>
    <row r="29" spans="1:16" ht="23.4" customHeight="1" x14ac:dyDescent="0.45">
      <c r="A29" s="65">
        <v>24</v>
      </c>
      <c r="B29" s="226"/>
      <c r="C29" s="196"/>
      <c r="D29" s="197"/>
      <c r="E29" s="223" t="s">
        <v>45</v>
      </c>
      <c r="F29" s="220" t="s">
        <v>46</v>
      </c>
      <c r="G29" s="221" t="s">
        <v>47</v>
      </c>
      <c r="H29" s="222">
        <v>49</v>
      </c>
      <c r="I29" s="196"/>
      <c r="J29" s="196"/>
      <c r="K29" s="196"/>
      <c r="L29" s="196"/>
      <c r="M29" s="197"/>
      <c r="N29" s="223" t="s">
        <v>45</v>
      </c>
      <c r="O29" s="220" t="s">
        <v>46</v>
      </c>
      <c r="P29" s="221" t="s">
        <v>47</v>
      </c>
    </row>
    <row r="30" spans="1:16" ht="23.4" customHeight="1" x14ac:dyDescent="0.45">
      <c r="A30" s="65">
        <v>25</v>
      </c>
      <c r="B30" s="226"/>
      <c r="C30" s="196"/>
      <c r="D30" s="197"/>
      <c r="E30" s="223" t="s">
        <v>45</v>
      </c>
      <c r="F30" s="220" t="s">
        <v>46</v>
      </c>
      <c r="G30" s="221" t="s">
        <v>47</v>
      </c>
      <c r="H30" s="222">
        <v>50</v>
      </c>
      <c r="I30" s="196"/>
      <c r="J30" s="196"/>
      <c r="K30" s="196"/>
      <c r="L30" s="196"/>
      <c r="M30" s="197"/>
      <c r="N30" s="223" t="s">
        <v>45</v>
      </c>
      <c r="O30" s="220" t="s">
        <v>46</v>
      </c>
      <c r="P30" s="221" t="s">
        <v>47</v>
      </c>
    </row>
    <row r="31" spans="1:16" ht="5.4" customHeight="1" x14ac:dyDescent="0.4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ht="27" customHeight="1" x14ac:dyDescent="0.45">
      <c r="A32" s="229" t="s">
        <v>7</v>
      </c>
      <c r="B32" s="184"/>
      <c r="C32" s="184"/>
      <c r="D32" s="185"/>
      <c r="E32" s="230"/>
      <c r="F32" s="230"/>
      <c r="G32" s="231" t="s">
        <v>9</v>
      </c>
      <c r="H32" s="232"/>
      <c r="I32" s="77"/>
      <c r="J32" s="77"/>
      <c r="K32" s="77"/>
      <c r="L32" s="77"/>
      <c r="M32" s="77" t="s">
        <v>11</v>
      </c>
      <c r="N32" s="77"/>
      <c r="O32" s="77"/>
      <c r="P32" s="77"/>
    </row>
    <row r="33" spans="1:16" ht="3.75" customHeight="1" thickBot="1" x14ac:dyDescent="0.5">
      <c r="A33" s="68"/>
      <c r="B33" s="68"/>
      <c r="C33" s="68"/>
      <c r="D33" s="68"/>
      <c r="E33" s="68"/>
      <c r="F33" s="68"/>
      <c r="G33" s="233"/>
      <c r="H33" s="233"/>
      <c r="I33" s="68"/>
      <c r="J33" s="68"/>
      <c r="K33" s="68"/>
      <c r="L33" s="68"/>
      <c r="M33" s="68"/>
      <c r="N33" s="68"/>
      <c r="O33" s="68"/>
      <c r="P33" s="68"/>
    </row>
    <row r="34" spans="1:16" ht="15" customHeight="1" x14ac:dyDescent="0.45">
      <c r="A34" s="234"/>
      <c r="B34" s="235"/>
      <c r="C34" s="235"/>
      <c r="D34" s="235"/>
      <c r="E34" s="235"/>
      <c r="F34" s="235"/>
      <c r="G34" s="236"/>
      <c r="H34" s="237" t="s">
        <v>8</v>
      </c>
      <c r="I34" s="238"/>
      <c r="J34" s="264"/>
      <c r="K34" s="265"/>
      <c r="L34" s="265"/>
      <c r="M34" s="265"/>
      <c r="N34" s="265"/>
      <c r="O34" s="265"/>
      <c r="P34" s="266"/>
    </row>
    <row r="35" spans="1:16" ht="15" customHeight="1" thickBot="1" x14ac:dyDescent="0.5">
      <c r="A35" s="235"/>
      <c r="B35" s="235"/>
      <c r="C35" s="235"/>
      <c r="D35" s="235"/>
      <c r="E35" s="235"/>
      <c r="F35" s="235"/>
      <c r="G35" s="236"/>
      <c r="H35" s="242"/>
      <c r="I35" s="243"/>
      <c r="J35" s="267"/>
      <c r="K35" s="268"/>
      <c r="L35" s="268"/>
      <c r="M35" s="268"/>
      <c r="N35" s="268"/>
      <c r="O35" s="268"/>
      <c r="P35" s="269"/>
    </row>
    <row r="36" spans="1:16" ht="27.6" customHeight="1" x14ac:dyDescent="0.45">
      <c r="A36" s="79" t="s">
        <v>625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1:16" ht="30" customHeight="1" x14ac:dyDescent="0.45">
      <c r="A37" s="247" t="s">
        <v>0</v>
      </c>
      <c r="B37" s="248" t="s">
        <v>52</v>
      </c>
      <c r="C37" s="248"/>
      <c r="D37" s="65" t="s">
        <v>42</v>
      </c>
      <c r="E37" s="249">
        <f>E2</f>
        <v>0</v>
      </c>
      <c r="F37" s="250"/>
      <c r="G37" s="229" t="s">
        <v>27</v>
      </c>
      <c r="H37" s="185"/>
      <c r="I37" s="251" t="s">
        <v>54</v>
      </c>
      <c r="J37" s="251"/>
      <c r="K37" s="187" t="s">
        <v>48</v>
      </c>
      <c r="L37" s="188"/>
      <c r="M37" s="252">
        <f>M2</f>
        <v>0</v>
      </c>
      <c r="N37" s="190" t="s">
        <v>50</v>
      </c>
      <c r="O37" s="191">
        <v>2</v>
      </c>
      <c r="P37" s="192" t="s">
        <v>49</v>
      </c>
    </row>
    <row r="38" spans="1:16" ht="30" customHeight="1" x14ac:dyDescent="0.45">
      <c r="A38" s="247" t="s">
        <v>5</v>
      </c>
      <c r="B38" s="193" t="str">
        <f>IF(E2="","",(VLOOKUP(E37,[1]園番号!A:C,3,0)))</f>
        <v/>
      </c>
      <c r="C38" s="193"/>
      <c r="D38" s="65" t="s">
        <v>28</v>
      </c>
      <c r="E38" s="226" t="str">
        <f>IF(E2="","",VLOOKUP(E2,[1]園番号!A:B,2,0))</f>
        <v/>
      </c>
      <c r="F38" s="196"/>
      <c r="G38" s="196"/>
      <c r="H38" s="196"/>
      <c r="I38" s="196"/>
      <c r="J38" s="197"/>
      <c r="K38" s="198" t="s">
        <v>3</v>
      </c>
      <c r="L38" s="198"/>
      <c r="M38" s="253">
        <f>M3</f>
        <v>0</v>
      </c>
      <c r="N38" s="253"/>
      <c r="O38" s="253"/>
      <c r="P38" s="253"/>
    </row>
    <row r="39" spans="1:16" ht="3.75" customHeight="1" x14ac:dyDescent="0.45">
      <c r="A39" s="254"/>
      <c r="B39" s="254"/>
      <c r="C39" s="254"/>
      <c r="D39" s="255"/>
      <c r="E39" s="255"/>
      <c r="F39" s="255"/>
      <c r="G39" s="255"/>
      <c r="H39" s="255"/>
      <c r="I39" s="142"/>
      <c r="J39" s="72"/>
      <c r="K39" s="72"/>
      <c r="L39" s="256"/>
      <c r="M39" s="256"/>
      <c r="N39" s="256"/>
      <c r="O39" s="256"/>
      <c r="P39" s="256"/>
    </row>
    <row r="40" spans="1:16" ht="21.9" customHeight="1" x14ac:dyDescent="0.45">
      <c r="A40" s="207" t="s">
        <v>2</v>
      </c>
      <c r="B40" s="229" t="s">
        <v>10</v>
      </c>
      <c r="C40" s="184"/>
      <c r="D40" s="185"/>
      <c r="E40" s="229" t="s">
        <v>4</v>
      </c>
      <c r="F40" s="184"/>
      <c r="G40" s="257"/>
      <c r="H40" s="222" t="s">
        <v>2</v>
      </c>
      <c r="I40" s="184" t="s">
        <v>10</v>
      </c>
      <c r="J40" s="184"/>
      <c r="K40" s="184"/>
      <c r="L40" s="184"/>
      <c r="M40" s="185"/>
      <c r="N40" s="229" t="s">
        <v>4</v>
      </c>
      <c r="O40" s="184"/>
      <c r="P40" s="185"/>
    </row>
    <row r="41" spans="1:16" ht="22.95" customHeight="1" x14ac:dyDescent="0.45">
      <c r="A41" s="65">
        <v>51</v>
      </c>
      <c r="B41" s="226"/>
      <c r="C41" s="196"/>
      <c r="D41" s="197"/>
      <c r="E41" s="223" t="s">
        <v>45</v>
      </c>
      <c r="F41" s="220" t="s">
        <v>46</v>
      </c>
      <c r="G41" s="221" t="s">
        <v>47</v>
      </c>
      <c r="H41" s="222">
        <v>76</v>
      </c>
      <c r="I41" s="196"/>
      <c r="J41" s="196"/>
      <c r="K41" s="196"/>
      <c r="L41" s="196"/>
      <c r="M41" s="197"/>
      <c r="N41" s="223" t="s">
        <v>45</v>
      </c>
      <c r="O41" s="220" t="s">
        <v>46</v>
      </c>
      <c r="P41" s="221" t="s">
        <v>47</v>
      </c>
    </row>
    <row r="42" spans="1:16" ht="23.4" customHeight="1" x14ac:dyDescent="0.45">
      <c r="A42" s="65">
        <v>52</v>
      </c>
      <c r="B42" s="226"/>
      <c r="C42" s="196"/>
      <c r="D42" s="197"/>
      <c r="E42" s="223" t="s">
        <v>45</v>
      </c>
      <c r="F42" s="220" t="s">
        <v>46</v>
      </c>
      <c r="G42" s="221" t="s">
        <v>47</v>
      </c>
      <c r="H42" s="222">
        <v>77</v>
      </c>
      <c r="I42" s="196"/>
      <c r="J42" s="196"/>
      <c r="K42" s="196"/>
      <c r="L42" s="196"/>
      <c r="M42" s="197"/>
      <c r="N42" s="223" t="s">
        <v>45</v>
      </c>
      <c r="O42" s="220" t="s">
        <v>46</v>
      </c>
      <c r="P42" s="221" t="s">
        <v>47</v>
      </c>
    </row>
    <row r="43" spans="1:16" ht="23.4" customHeight="1" x14ac:dyDescent="0.45">
      <c r="A43" s="65">
        <v>53</v>
      </c>
      <c r="B43" s="226"/>
      <c r="C43" s="196"/>
      <c r="D43" s="197"/>
      <c r="E43" s="223" t="s">
        <v>45</v>
      </c>
      <c r="F43" s="220" t="s">
        <v>46</v>
      </c>
      <c r="G43" s="221" t="s">
        <v>47</v>
      </c>
      <c r="H43" s="222">
        <v>78</v>
      </c>
      <c r="I43" s="196"/>
      <c r="J43" s="196"/>
      <c r="K43" s="196"/>
      <c r="L43" s="196"/>
      <c r="M43" s="197"/>
      <c r="N43" s="223" t="s">
        <v>45</v>
      </c>
      <c r="O43" s="220" t="s">
        <v>46</v>
      </c>
      <c r="P43" s="221" t="s">
        <v>47</v>
      </c>
    </row>
    <row r="44" spans="1:16" ht="23.4" customHeight="1" x14ac:dyDescent="0.45">
      <c r="A44" s="65">
        <v>54</v>
      </c>
      <c r="B44" s="226"/>
      <c r="C44" s="196"/>
      <c r="D44" s="197"/>
      <c r="E44" s="223" t="s">
        <v>45</v>
      </c>
      <c r="F44" s="220" t="s">
        <v>46</v>
      </c>
      <c r="G44" s="221" t="s">
        <v>47</v>
      </c>
      <c r="H44" s="222">
        <v>79</v>
      </c>
      <c r="I44" s="196"/>
      <c r="J44" s="196"/>
      <c r="K44" s="196"/>
      <c r="L44" s="196"/>
      <c r="M44" s="197"/>
      <c r="N44" s="223" t="s">
        <v>45</v>
      </c>
      <c r="O44" s="220" t="s">
        <v>46</v>
      </c>
      <c r="P44" s="221" t="s">
        <v>47</v>
      </c>
    </row>
    <row r="45" spans="1:16" ht="23.4" customHeight="1" x14ac:dyDescent="0.45">
      <c r="A45" s="65">
        <v>55</v>
      </c>
      <c r="B45" s="226"/>
      <c r="C45" s="196"/>
      <c r="D45" s="197"/>
      <c r="E45" s="223" t="s">
        <v>45</v>
      </c>
      <c r="F45" s="220" t="s">
        <v>46</v>
      </c>
      <c r="G45" s="221" t="s">
        <v>47</v>
      </c>
      <c r="H45" s="222">
        <v>80</v>
      </c>
      <c r="I45" s="196"/>
      <c r="J45" s="196"/>
      <c r="K45" s="196"/>
      <c r="L45" s="196"/>
      <c r="M45" s="197"/>
      <c r="N45" s="223" t="s">
        <v>45</v>
      </c>
      <c r="O45" s="220" t="s">
        <v>46</v>
      </c>
      <c r="P45" s="221" t="s">
        <v>47</v>
      </c>
    </row>
    <row r="46" spans="1:16" ht="23.4" customHeight="1" x14ac:dyDescent="0.45">
      <c r="A46" s="65">
        <v>56</v>
      </c>
      <c r="B46" s="226"/>
      <c r="C46" s="196"/>
      <c r="D46" s="197"/>
      <c r="E46" s="223" t="s">
        <v>45</v>
      </c>
      <c r="F46" s="220" t="s">
        <v>46</v>
      </c>
      <c r="G46" s="221" t="s">
        <v>47</v>
      </c>
      <c r="H46" s="222">
        <v>81</v>
      </c>
      <c r="I46" s="196"/>
      <c r="J46" s="196"/>
      <c r="K46" s="196"/>
      <c r="L46" s="196"/>
      <c r="M46" s="197"/>
      <c r="N46" s="223" t="s">
        <v>45</v>
      </c>
      <c r="O46" s="220" t="s">
        <v>46</v>
      </c>
      <c r="P46" s="221" t="s">
        <v>47</v>
      </c>
    </row>
    <row r="47" spans="1:16" ht="23.4" customHeight="1" x14ac:dyDescent="0.45">
      <c r="A47" s="65">
        <v>57</v>
      </c>
      <c r="B47" s="226"/>
      <c r="C47" s="196"/>
      <c r="D47" s="197"/>
      <c r="E47" s="223" t="s">
        <v>45</v>
      </c>
      <c r="F47" s="220" t="s">
        <v>46</v>
      </c>
      <c r="G47" s="221" t="s">
        <v>47</v>
      </c>
      <c r="H47" s="222">
        <v>82</v>
      </c>
      <c r="I47" s="196"/>
      <c r="J47" s="196"/>
      <c r="K47" s="196"/>
      <c r="L47" s="196"/>
      <c r="M47" s="197"/>
      <c r="N47" s="223" t="s">
        <v>45</v>
      </c>
      <c r="O47" s="220" t="s">
        <v>46</v>
      </c>
      <c r="P47" s="221" t="s">
        <v>47</v>
      </c>
    </row>
    <row r="48" spans="1:16" ht="23.4" customHeight="1" x14ac:dyDescent="0.45">
      <c r="A48" s="65">
        <v>58</v>
      </c>
      <c r="B48" s="226"/>
      <c r="C48" s="196"/>
      <c r="D48" s="197"/>
      <c r="E48" s="223" t="s">
        <v>45</v>
      </c>
      <c r="F48" s="220" t="s">
        <v>46</v>
      </c>
      <c r="G48" s="221" t="s">
        <v>47</v>
      </c>
      <c r="H48" s="222">
        <v>83</v>
      </c>
      <c r="I48" s="196"/>
      <c r="J48" s="196"/>
      <c r="K48" s="196"/>
      <c r="L48" s="196"/>
      <c r="M48" s="197"/>
      <c r="N48" s="223" t="s">
        <v>45</v>
      </c>
      <c r="O48" s="220" t="s">
        <v>46</v>
      </c>
      <c r="P48" s="221" t="s">
        <v>47</v>
      </c>
    </row>
    <row r="49" spans="1:16" ht="23.4" customHeight="1" x14ac:dyDescent="0.45">
      <c r="A49" s="65">
        <v>59</v>
      </c>
      <c r="B49" s="226"/>
      <c r="C49" s="196"/>
      <c r="D49" s="197"/>
      <c r="E49" s="223" t="s">
        <v>45</v>
      </c>
      <c r="F49" s="220" t="s">
        <v>46</v>
      </c>
      <c r="G49" s="221" t="s">
        <v>47</v>
      </c>
      <c r="H49" s="222">
        <v>84</v>
      </c>
      <c r="I49" s="196"/>
      <c r="J49" s="196"/>
      <c r="K49" s="196"/>
      <c r="L49" s="196"/>
      <c r="M49" s="197"/>
      <c r="N49" s="223" t="s">
        <v>45</v>
      </c>
      <c r="O49" s="220" t="s">
        <v>46</v>
      </c>
      <c r="P49" s="221" t="s">
        <v>47</v>
      </c>
    </row>
    <row r="50" spans="1:16" ht="23.4" customHeight="1" x14ac:dyDescent="0.45">
      <c r="A50" s="65">
        <v>60</v>
      </c>
      <c r="B50" s="226"/>
      <c r="C50" s="196"/>
      <c r="D50" s="197"/>
      <c r="E50" s="223" t="s">
        <v>45</v>
      </c>
      <c r="F50" s="220" t="s">
        <v>46</v>
      </c>
      <c r="G50" s="221" t="s">
        <v>47</v>
      </c>
      <c r="H50" s="222">
        <v>85</v>
      </c>
      <c r="I50" s="196"/>
      <c r="J50" s="196"/>
      <c r="K50" s="196"/>
      <c r="L50" s="196"/>
      <c r="M50" s="197"/>
      <c r="N50" s="223" t="s">
        <v>45</v>
      </c>
      <c r="O50" s="220" t="s">
        <v>46</v>
      </c>
      <c r="P50" s="221" t="s">
        <v>47</v>
      </c>
    </row>
    <row r="51" spans="1:16" ht="23.4" customHeight="1" x14ac:dyDescent="0.45">
      <c r="A51" s="65">
        <v>61</v>
      </c>
      <c r="B51" s="226"/>
      <c r="C51" s="196"/>
      <c r="D51" s="197"/>
      <c r="E51" s="223" t="s">
        <v>45</v>
      </c>
      <c r="F51" s="220" t="s">
        <v>46</v>
      </c>
      <c r="G51" s="221" t="s">
        <v>47</v>
      </c>
      <c r="H51" s="222">
        <v>86</v>
      </c>
      <c r="I51" s="196"/>
      <c r="J51" s="196"/>
      <c r="K51" s="196"/>
      <c r="L51" s="196"/>
      <c r="M51" s="197"/>
      <c r="N51" s="223" t="s">
        <v>45</v>
      </c>
      <c r="O51" s="220" t="s">
        <v>46</v>
      </c>
      <c r="P51" s="221" t="s">
        <v>47</v>
      </c>
    </row>
    <row r="52" spans="1:16" ht="23.4" customHeight="1" x14ac:dyDescent="0.45">
      <c r="A52" s="65">
        <v>62</v>
      </c>
      <c r="B52" s="226"/>
      <c r="C52" s="196"/>
      <c r="D52" s="197"/>
      <c r="E52" s="223" t="s">
        <v>45</v>
      </c>
      <c r="F52" s="220" t="s">
        <v>46</v>
      </c>
      <c r="G52" s="221" t="s">
        <v>47</v>
      </c>
      <c r="H52" s="222">
        <v>87</v>
      </c>
      <c r="I52" s="196"/>
      <c r="J52" s="196"/>
      <c r="K52" s="196"/>
      <c r="L52" s="196"/>
      <c r="M52" s="197"/>
      <c r="N52" s="223" t="s">
        <v>45</v>
      </c>
      <c r="O52" s="220" t="s">
        <v>46</v>
      </c>
      <c r="P52" s="221" t="s">
        <v>47</v>
      </c>
    </row>
    <row r="53" spans="1:16" ht="23.4" customHeight="1" x14ac:dyDescent="0.45">
      <c r="A53" s="65">
        <v>63</v>
      </c>
      <c r="B53" s="226"/>
      <c r="C53" s="196"/>
      <c r="D53" s="197"/>
      <c r="E53" s="223" t="s">
        <v>45</v>
      </c>
      <c r="F53" s="220" t="s">
        <v>46</v>
      </c>
      <c r="G53" s="221" t="s">
        <v>47</v>
      </c>
      <c r="H53" s="222">
        <v>88</v>
      </c>
      <c r="I53" s="196"/>
      <c r="J53" s="196"/>
      <c r="K53" s="196"/>
      <c r="L53" s="196"/>
      <c r="M53" s="197"/>
      <c r="N53" s="223" t="s">
        <v>45</v>
      </c>
      <c r="O53" s="220" t="s">
        <v>46</v>
      </c>
      <c r="P53" s="221" t="s">
        <v>47</v>
      </c>
    </row>
    <row r="54" spans="1:16" ht="23.4" customHeight="1" x14ac:dyDescent="0.45">
      <c r="A54" s="65">
        <v>64</v>
      </c>
      <c r="B54" s="226"/>
      <c r="C54" s="196"/>
      <c r="D54" s="197"/>
      <c r="E54" s="223" t="s">
        <v>45</v>
      </c>
      <c r="F54" s="220" t="s">
        <v>46</v>
      </c>
      <c r="G54" s="221" t="s">
        <v>47</v>
      </c>
      <c r="H54" s="222">
        <v>89</v>
      </c>
      <c r="I54" s="196"/>
      <c r="J54" s="196"/>
      <c r="K54" s="196"/>
      <c r="L54" s="196"/>
      <c r="M54" s="197"/>
      <c r="N54" s="223" t="s">
        <v>45</v>
      </c>
      <c r="O54" s="220" t="s">
        <v>46</v>
      </c>
      <c r="P54" s="221" t="s">
        <v>47</v>
      </c>
    </row>
    <row r="55" spans="1:16" ht="23.4" customHeight="1" x14ac:dyDescent="0.45">
      <c r="A55" s="65">
        <v>65</v>
      </c>
      <c r="B55" s="226"/>
      <c r="C55" s="196"/>
      <c r="D55" s="197"/>
      <c r="E55" s="223" t="s">
        <v>45</v>
      </c>
      <c r="F55" s="220" t="s">
        <v>46</v>
      </c>
      <c r="G55" s="221" t="s">
        <v>47</v>
      </c>
      <c r="H55" s="222">
        <v>90</v>
      </c>
      <c r="I55" s="196"/>
      <c r="J55" s="196"/>
      <c r="K55" s="196"/>
      <c r="L55" s="196"/>
      <c r="M55" s="197"/>
      <c r="N55" s="223" t="s">
        <v>45</v>
      </c>
      <c r="O55" s="220" t="s">
        <v>46</v>
      </c>
      <c r="P55" s="221" t="s">
        <v>47</v>
      </c>
    </row>
    <row r="56" spans="1:16" ht="23.4" customHeight="1" x14ac:dyDescent="0.45">
      <c r="A56" s="65">
        <v>66</v>
      </c>
      <c r="B56" s="226"/>
      <c r="C56" s="196"/>
      <c r="D56" s="197"/>
      <c r="E56" s="223" t="s">
        <v>45</v>
      </c>
      <c r="F56" s="220" t="s">
        <v>46</v>
      </c>
      <c r="G56" s="221" t="s">
        <v>47</v>
      </c>
      <c r="H56" s="222">
        <v>91</v>
      </c>
      <c r="I56" s="196"/>
      <c r="J56" s="196"/>
      <c r="K56" s="196"/>
      <c r="L56" s="196"/>
      <c r="M56" s="197"/>
      <c r="N56" s="223" t="s">
        <v>45</v>
      </c>
      <c r="O56" s="220" t="s">
        <v>46</v>
      </c>
      <c r="P56" s="221" t="s">
        <v>47</v>
      </c>
    </row>
    <row r="57" spans="1:16" ht="23.4" customHeight="1" x14ac:dyDescent="0.45">
      <c r="A57" s="65">
        <v>67</v>
      </c>
      <c r="B57" s="226"/>
      <c r="C57" s="196"/>
      <c r="D57" s="197"/>
      <c r="E57" s="223" t="s">
        <v>45</v>
      </c>
      <c r="F57" s="220" t="s">
        <v>46</v>
      </c>
      <c r="G57" s="221" t="s">
        <v>47</v>
      </c>
      <c r="H57" s="222">
        <v>92</v>
      </c>
      <c r="I57" s="196"/>
      <c r="J57" s="196"/>
      <c r="K57" s="196"/>
      <c r="L57" s="196"/>
      <c r="M57" s="197"/>
      <c r="N57" s="223" t="s">
        <v>45</v>
      </c>
      <c r="O57" s="220" t="s">
        <v>46</v>
      </c>
      <c r="P57" s="221" t="s">
        <v>47</v>
      </c>
    </row>
    <row r="58" spans="1:16" ht="23.4" customHeight="1" x14ac:dyDescent="0.45">
      <c r="A58" s="65">
        <v>68</v>
      </c>
      <c r="B58" s="226"/>
      <c r="C58" s="196"/>
      <c r="D58" s="197"/>
      <c r="E58" s="223" t="s">
        <v>45</v>
      </c>
      <c r="F58" s="220" t="s">
        <v>46</v>
      </c>
      <c r="G58" s="221" t="s">
        <v>47</v>
      </c>
      <c r="H58" s="222">
        <v>93</v>
      </c>
      <c r="I58" s="196"/>
      <c r="J58" s="196"/>
      <c r="K58" s="196"/>
      <c r="L58" s="196"/>
      <c r="M58" s="197"/>
      <c r="N58" s="223" t="s">
        <v>45</v>
      </c>
      <c r="O58" s="220" t="s">
        <v>46</v>
      </c>
      <c r="P58" s="221" t="s">
        <v>47</v>
      </c>
    </row>
    <row r="59" spans="1:16" ht="23.4" customHeight="1" x14ac:dyDescent="0.45">
      <c r="A59" s="65">
        <v>69</v>
      </c>
      <c r="B59" s="226"/>
      <c r="C59" s="196"/>
      <c r="D59" s="197"/>
      <c r="E59" s="223" t="s">
        <v>45</v>
      </c>
      <c r="F59" s="220" t="s">
        <v>46</v>
      </c>
      <c r="G59" s="221" t="s">
        <v>47</v>
      </c>
      <c r="H59" s="222">
        <v>94</v>
      </c>
      <c r="I59" s="196"/>
      <c r="J59" s="196"/>
      <c r="K59" s="196"/>
      <c r="L59" s="196"/>
      <c r="M59" s="197"/>
      <c r="N59" s="223" t="s">
        <v>45</v>
      </c>
      <c r="O59" s="220" t="s">
        <v>46</v>
      </c>
      <c r="P59" s="221" t="s">
        <v>47</v>
      </c>
    </row>
    <row r="60" spans="1:16" ht="23.4" customHeight="1" x14ac:dyDescent="0.45">
      <c r="A60" s="65">
        <v>70</v>
      </c>
      <c r="B60" s="226"/>
      <c r="C60" s="196"/>
      <c r="D60" s="197"/>
      <c r="E60" s="223" t="s">
        <v>45</v>
      </c>
      <c r="F60" s="220" t="s">
        <v>46</v>
      </c>
      <c r="G60" s="221" t="s">
        <v>47</v>
      </c>
      <c r="H60" s="222">
        <v>95</v>
      </c>
      <c r="I60" s="196"/>
      <c r="J60" s="196"/>
      <c r="K60" s="196"/>
      <c r="L60" s="196"/>
      <c r="M60" s="197"/>
      <c r="N60" s="223" t="s">
        <v>45</v>
      </c>
      <c r="O60" s="220" t="s">
        <v>46</v>
      </c>
      <c r="P60" s="221" t="s">
        <v>47</v>
      </c>
    </row>
    <row r="61" spans="1:16" ht="23.4" customHeight="1" x14ac:dyDescent="0.45">
      <c r="A61" s="65">
        <v>71</v>
      </c>
      <c r="B61" s="226"/>
      <c r="C61" s="196"/>
      <c r="D61" s="197"/>
      <c r="E61" s="223" t="s">
        <v>45</v>
      </c>
      <c r="F61" s="220" t="s">
        <v>46</v>
      </c>
      <c r="G61" s="221" t="s">
        <v>47</v>
      </c>
      <c r="H61" s="222">
        <v>96</v>
      </c>
      <c r="I61" s="196"/>
      <c r="J61" s="196"/>
      <c r="K61" s="196"/>
      <c r="L61" s="196"/>
      <c r="M61" s="197"/>
      <c r="N61" s="223" t="s">
        <v>45</v>
      </c>
      <c r="O61" s="220" t="s">
        <v>46</v>
      </c>
      <c r="P61" s="221" t="s">
        <v>47</v>
      </c>
    </row>
    <row r="62" spans="1:16" ht="23.4" customHeight="1" x14ac:dyDescent="0.45">
      <c r="A62" s="65">
        <v>72</v>
      </c>
      <c r="B62" s="226"/>
      <c r="C62" s="196"/>
      <c r="D62" s="197"/>
      <c r="E62" s="223" t="s">
        <v>45</v>
      </c>
      <c r="F62" s="220" t="s">
        <v>46</v>
      </c>
      <c r="G62" s="221" t="s">
        <v>47</v>
      </c>
      <c r="H62" s="222">
        <v>97</v>
      </c>
      <c r="I62" s="196"/>
      <c r="J62" s="196"/>
      <c r="K62" s="196"/>
      <c r="L62" s="196"/>
      <c r="M62" s="197"/>
      <c r="N62" s="223" t="s">
        <v>45</v>
      </c>
      <c r="O62" s="220" t="s">
        <v>46</v>
      </c>
      <c r="P62" s="221" t="s">
        <v>47</v>
      </c>
    </row>
    <row r="63" spans="1:16" ht="23.4" customHeight="1" x14ac:dyDescent="0.45">
      <c r="A63" s="65">
        <v>73</v>
      </c>
      <c r="B63" s="226"/>
      <c r="C63" s="196"/>
      <c r="D63" s="197"/>
      <c r="E63" s="223" t="s">
        <v>45</v>
      </c>
      <c r="F63" s="220" t="s">
        <v>46</v>
      </c>
      <c r="G63" s="221" t="s">
        <v>47</v>
      </c>
      <c r="H63" s="222">
        <v>98</v>
      </c>
      <c r="I63" s="196"/>
      <c r="J63" s="196"/>
      <c r="K63" s="196"/>
      <c r="L63" s="196"/>
      <c r="M63" s="197"/>
      <c r="N63" s="223" t="s">
        <v>45</v>
      </c>
      <c r="O63" s="220" t="s">
        <v>46</v>
      </c>
      <c r="P63" s="221" t="s">
        <v>47</v>
      </c>
    </row>
    <row r="64" spans="1:16" ht="23.4" customHeight="1" x14ac:dyDescent="0.45">
      <c r="A64" s="65">
        <v>74</v>
      </c>
      <c r="B64" s="226"/>
      <c r="C64" s="196"/>
      <c r="D64" s="197"/>
      <c r="E64" s="223" t="s">
        <v>45</v>
      </c>
      <c r="F64" s="220" t="s">
        <v>46</v>
      </c>
      <c r="G64" s="221" t="s">
        <v>47</v>
      </c>
      <c r="H64" s="222">
        <v>99</v>
      </c>
      <c r="I64" s="196"/>
      <c r="J64" s="196"/>
      <c r="K64" s="196"/>
      <c r="L64" s="196"/>
      <c r="M64" s="197"/>
      <c r="N64" s="223" t="s">
        <v>45</v>
      </c>
      <c r="O64" s="220" t="s">
        <v>46</v>
      </c>
      <c r="P64" s="221" t="s">
        <v>47</v>
      </c>
    </row>
    <row r="65" spans="1:16" ht="23.4" customHeight="1" x14ac:dyDescent="0.45">
      <c r="A65" s="65">
        <v>75</v>
      </c>
      <c r="B65" s="226"/>
      <c r="C65" s="196"/>
      <c r="D65" s="197"/>
      <c r="E65" s="223" t="s">
        <v>45</v>
      </c>
      <c r="F65" s="220" t="s">
        <v>46</v>
      </c>
      <c r="G65" s="221" t="s">
        <v>47</v>
      </c>
      <c r="H65" s="222">
        <v>100</v>
      </c>
      <c r="I65" s="196"/>
      <c r="J65" s="196"/>
      <c r="K65" s="196"/>
      <c r="L65" s="196"/>
      <c r="M65" s="197"/>
      <c r="N65" s="223" t="s">
        <v>45</v>
      </c>
      <c r="O65" s="220" t="s">
        <v>46</v>
      </c>
      <c r="P65" s="221" t="s">
        <v>47</v>
      </c>
    </row>
    <row r="66" spans="1:16" ht="6" customHeight="1" x14ac:dyDescent="0.4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1:16" ht="27" customHeight="1" x14ac:dyDescent="0.45">
      <c r="A67" s="229" t="s">
        <v>7</v>
      </c>
      <c r="B67" s="184"/>
      <c r="C67" s="184"/>
      <c r="D67" s="185"/>
      <c r="E67" s="230"/>
      <c r="F67" s="230"/>
      <c r="G67" s="231" t="s">
        <v>9</v>
      </c>
      <c r="H67" s="232"/>
      <c r="I67" s="77"/>
      <c r="J67" s="77"/>
      <c r="K67" s="77"/>
      <c r="L67" s="77"/>
      <c r="M67" s="77" t="s">
        <v>11</v>
      </c>
      <c r="N67" s="77"/>
      <c r="O67" s="77"/>
      <c r="P67" s="77"/>
    </row>
    <row r="68" spans="1:16" ht="3.75" customHeight="1" thickBot="1" x14ac:dyDescent="0.5">
      <c r="A68" s="68"/>
      <c r="B68" s="68"/>
      <c r="C68" s="68"/>
      <c r="D68" s="68"/>
      <c r="E68" s="68"/>
      <c r="F68" s="68"/>
      <c r="G68" s="233"/>
      <c r="H68" s="233"/>
      <c r="I68" s="68"/>
      <c r="J68" s="68"/>
      <c r="K68" s="68"/>
      <c r="L68" s="68"/>
      <c r="M68" s="68"/>
      <c r="N68" s="68"/>
      <c r="O68" s="68"/>
      <c r="P68" s="68"/>
    </row>
    <row r="69" spans="1:16" ht="15" customHeight="1" x14ac:dyDescent="0.45">
      <c r="A69" s="234"/>
      <c r="B69" s="235"/>
      <c r="C69" s="235"/>
      <c r="D69" s="235"/>
      <c r="E69" s="235"/>
      <c r="F69" s="235"/>
      <c r="G69" s="236"/>
      <c r="H69" s="237" t="s">
        <v>8</v>
      </c>
      <c r="I69" s="238"/>
      <c r="J69" s="258">
        <f>J34</f>
        <v>0</v>
      </c>
      <c r="K69" s="259"/>
      <c r="L69" s="259"/>
      <c r="M69" s="259"/>
      <c r="N69" s="259"/>
      <c r="O69" s="259"/>
      <c r="P69" s="260"/>
    </row>
    <row r="70" spans="1:16" ht="15" customHeight="1" thickBot="1" x14ac:dyDescent="0.5">
      <c r="A70" s="235"/>
      <c r="B70" s="235"/>
      <c r="C70" s="235"/>
      <c r="D70" s="235"/>
      <c r="E70" s="235"/>
      <c r="F70" s="235"/>
      <c r="G70" s="236"/>
      <c r="H70" s="242"/>
      <c r="I70" s="243"/>
      <c r="J70" s="261"/>
      <c r="K70" s="262"/>
      <c r="L70" s="262"/>
      <c r="M70" s="262"/>
      <c r="N70" s="262"/>
      <c r="O70" s="262"/>
      <c r="P70" s="263"/>
    </row>
    <row r="71" spans="1:16" ht="27.75" customHeight="1" x14ac:dyDescent="0.45">
      <c r="A71" s="79" t="s">
        <v>625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1:16" ht="30" customHeight="1" x14ac:dyDescent="0.45">
      <c r="A72" s="247" t="s">
        <v>0</v>
      </c>
      <c r="B72" s="248" t="s">
        <v>51</v>
      </c>
      <c r="C72" s="248"/>
      <c r="D72" s="65" t="s">
        <v>42</v>
      </c>
      <c r="E72" s="249">
        <f>E2</f>
        <v>0</v>
      </c>
      <c r="F72" s="250"/>
      <c r="G72" s="229" t="s">
        <v>27</v>
      </c>
      <c r="H72" s="185"/>
      <c r="I72" s="251" t="s">
        <v>54</v>
      </c>
      <c r="J72" s="251"/>
      <c r="K72" s="187" t="s">
        <v>48</v>
      </c>
      <c r="L72" s="188"/>
      <c r="M72" s="252"/>
      <c r="N72" s="190" t="s">
        <v>50</v>
      </c>
      <c r="O72" s="191">
        <v>1</v>
      </c>
      <c r="P72" s="192" t="s">
        <v>49</v>
      </c>
    </row>
    <row r="73" spans="1:16" ht="30" customHeight="1" x14ac:dyDescent="0.45">
      <c r="A73" s="247" t="s">
        <v>5</v>
      </c>
      <c r="B73" s="193" t="str">
        <f>IF(E2="","",(VLOOKUP(E2,[1]園番号!A:C,3,0)))</f>
        <v/>
      </c>
      <c r="C73" s="193"/>
      <c r="D73" s="65" t="s">
        <v>28</v>
      </c>
      <c r="E73" s="226" t="str">
        <f>IF(E2="","",(VLOOKUP(E2,[1]園番号!A:B,2,0)))</f>
        <v/>
      </c>
      <c r="F73" s="196"/>
      <c r="G73" s="196"/>
      <c r="H73" s="196"/>
      <c r="I73" s="196"/>
      <c r="J73" s="197"/>
      <c r="K73" s="198" t="s">
        <v>3</v>
      </c>
      <c r="L73" s="198"/>
      <c r="M73" s="253"/>
      <c r="N73" s="253"/>
      <c r="O73" s="253"/>
      <c r="P73" s="253"/>
    </row>
    <row r="74" spans="1:16" ht="3.75" customHeight="1" x14ac:dyDescent="0.45">
      <c r="A74" s="254"/>
      <c r="B74" s="254"/>
      <c r="C74" s="254"/>
      <c r="D74" s="255"/>
      <c r="E74" s="255"/>
      <c r="F74" s="255"/>
      <c r="G74" s="255"/>
      <c r="H74" s="255"/>
      <c r="I74" s="142"/>
      <c r="J74" s="72"/>
      <c r="K74" s="72"/>
      <c r="L74" s="256"/>
      <c r="M74" s="256"/>
      <c r="N74" s="256"/>
      <c r="O74" s="256"/>
      <c r="P74" s="256"/>
    </row>
    <row r="75" spans="1:16" ht="22.95" customHeight="1" x14ac:dyDescent="0.45">
      <c r="A75" s="207" t="s">
        <v>2</v>
      </c>
      <c r="B75" s="229" t="s">
        <v>10</v>
      </c>
      <c r="C75" s="184"/>
      <c r="D75" s="185"/>
      <c r="E75" s="229" t="s">
        <v>4</v>
      </c>
      <c r="F75" s="184"/>
      <c r="G75" s="257"/>
      <c r="H75" s="222" t="s">
        <v>2</v>
      </c>
      <c r="I75" s="184" t="s">
        <v>10</v>
      </c>
      <c r="J75" s="184"/>
      <c r="K75" s="184"/>
      <c r="L75" s="184"/>
      <c r="M75" s="185"/>
      <c r="N75" s="229" t="s">
        <v>4</v>
      </c>
      <c r="O75" s="184"/>
      <c r="P75" s="185"/>
    </row>
    <row r="76" spans="1:16" ht="23.4" customHeight="1" x14ac:dyDescent="0.45">
      <c r="A76" s="65">
        <v>1</v>
      </c>
      <c r="B76" s="226"/>
      <c r="C76" s="196"/>
      <c r="D76" s="197"/>
      <c r="E76" s="223" t="s">
        <v>45</v>
      </c>
      <c r="F76" s="220" t="s">
        <v>46</v>
      </c>
      <c r="G76" s="221" t="s">
        <v>47</v>
      </c>
      <c r="H76" s="222">
        <v>26</v>
      </c>
      <c r="I76" s="196"/>
      <c r="J76" s="196"/>
      <c r="K76" s="196"/>
      <c r="L76" s="196"/>
      <c r="M76" s="197"/>
      <c r="N76" s="223" t="s">
        <v>45</v>
      </c>
      <c r="O76" s="220" t="s">
        <v>46</v>
      </c>
      <c r="P76" s="221" t="s">
        <v>47</v>
      </c>
    </row>
    <row r="77" spans="1:16" ht="23.4" customHeight="1" x14ac:dyDescent="0.45">
      <c r="A77" s="65">
        <v>2</v>
      </c>
      <c r="B77" s="226"/>
      <c r="C77" s="196"/>
      <c r="D77" s="197"/>
      <c r="E77" s="223" t="s">
        <v>45</v>
      </c>
      <c r="F77" s="220" t="s">
        <v>46</v>
      </c>
      <c r="G77" s="221" t="s">
        <v>47</v>
      </c>
      <c r="H77" s="222">
        <v>27</v>
      </c>
      <c r="I77" s="196"/>
      <c r="J77" s="196"/>
      <c r="K77" s="196"/>
      <c r="L77" s="196"/>
      <c r="M77" s="197"/>
      <c r="N77" s="223" t="s">
        <v>45</v>
      </c>
      <c r="O77" s="220" t="s">
        <v>46</v>
      </c>
      <c r="P77" s="221" t="s">
        <v>47</v>
      </c>
    </row>
    <row r="78" spans="1:16" ht="23.4" customHeight="1" x14ac:dyDescent="0.45">
      <c r="A78" s="65">
        <v>3</v>
      </c>
      <c r="B78" s="226"/>
      <c r="C78" s="196"/>
      <c r="D78" s="197"/>
      <c r="E78" s="223" t="s">
        <v>45</v>
      </c>
      <c r="F78" s="220" t="s">
        <v>46</v>
      </c>
      <c r="G78" s="221" t="s">
        <v>47</v>
      </c>
      <c r="H78" s="222">
        <v>28</v>
      </c>
      <c r="I78" s="196"/>
      <c r="J78" s="196"/>
      <c r="K78" s="196"/>
      <c r="L78" s="196"/>
      <c r="M78" s="197"/>
      <c r="N78" s="223" t="s">
        <v>45</v>
      </c>
      <c r="O78" s="220" t="s">
        <v>46</v>
      </c>
      <c r="P78" s="221" t="s">
        <v>47</v>
      </c>
    </row>
    <row r="79" spans="1:16" ht="23.4" customHeight="1" x14ac:dyDescent="0.45">
      <c r="A79" s="65">
        <v>4</v>
      </c>
      <c r="B79" s="226"/>
      <c r="C79" s="196"/>
      <c r="D79" s="197"/>
      <c r="E79" s="223" t="s">
        <v>45</v>
      </c>
      <c r="F79" s="220" t="s">
        <v>46</v>
      </c>
      <c r="G79" s="221" t="s">
        <v>47</v>
      </c>
      <c r="H79" s="222">
        <v>29</v>
      </c>
      <c r="I79" s="196"/>
      <c r="J79" s="196"/>
      <c r="K79" s="196"/>
      <c r="L79" s="196"/>
      <c r="M79" s="197"/>
      <c r="N79" s="223" t="s">
        <v>45</v>
      </c>
      <c r="O79" s="220" t="s">
        <v>46</v>
      </c>
      <c r="P79" s="221" t="s">
        <v>47</v>
      </c>
    </row>
    <row r="80" spans="1:16" ht="23.4" customHeight="1" x14ac:dyDescent="0.45">
      <c r="A80" s="65">
        <v>5</v>
      </c>
      <c r="B80" s="226"/>
      <c r="C80" s="196"/>
      <c r="D80" s="197"/>
      <c r="E80" s="223" t="s">
        <v>45</v>
      </c>
      <c r="F80" s="220" t="s">
        <v>46</v>
      </c>
      <c r="G80" s="221" t="s">
        <v>47</v>
      </c>
      <c r="H80" s="222">
        <v>30</v>
      </c>
      <c r="I80" s="196"/>
      <c r="J80" s="196"/>
      <c r="K80" s="196"/>
      <c r="L80" s="196"/>
      <c r="M80" s="197"/>
      <c r="N80" s="223" t="s">
        <v>45</v>
      </c>
      <c r="O80" s="220" t="s">
        <v>46</v>
      </c>
      <c r="P80" s="221" t="s">
        <v>47</v>
      </c>
    </row>
    <row r="81" spans="1:16" ht="23.4" customHeight="1" x14ac:dyDescent="0.45">
      <c r="A81" s="65">
        <v>6</v>
      </c>
      <c r="B81" s="226"/>
      <c r="C81" s="196"/>
      <c r="D81" s="197"/>
      <c r="E81" s="223" t="s">
        <v>45</v>
      </c>
      <c r="F81" s="220" t="s">
        <v>46</v>
      </c>
      <c r="G81" s="221" t="s">
        <v>47</v>
      </c>
      <c r="H81" s="222">
        <v>31</v>
      </c>
      <c r="I81" s="196"/>
      <c r="J81" s="196"/>
      <c r="K81" s="196"/>
      <c r="L81" s="196"/>
      <c r="M81" s="197"/>
      <c r="N81" s="223" t="s">
        <v>45</v>
      </c>
      <c r="O81" s="220" t="s">
        <v>46</v>
      </c>
      <c r="P81" s="221" t="s">
        <v>47</v>
      </c>
    </row>
    <row r="82" spans="1:16" ht="23.4" customHeight="1" x14ac:dyDescent="0.45">
      <c r="A82" s="65">
        <v>7</v>
      </c>
      <c r="B82" s="226"/>
      <c r="C82" s="196"/>
      <c r="D82" s="197"/>
      <c r="E82" s="223" t="s">
        <v>45</v>
      </c>
      <c r="F82" s="220" t="s">
        <v>46</v>
      </c>
      <c r="G82" s="221" t="s">
        <v>47</v>
      </c>
      <c r="H82" s="222">
        <v>32</v>
      </c>
      <c r="I82" s="196"/>
      <c r="J82" s="196"/>
      <c r="K82" s="196"/>
      <c r="L82" s="196"/>
      <c r="M82" s="197"/>
      <c r="N82" s="223" t="s">
        <v>45</v>
      </c>
      <c r="O82" s="220" t="s">
        <v>46</v>
      </c>
      <c r="P82" s="221" t="s">
        <v>47</v>
      </c>
    </row>
    <row r="83" spans="1:16" ht="23.4" customHeight="1" x14ac:dyDescent="0.45">
      <c r="A83" s="65">
        <v>8</v>
      </c>
      <c r="B83" s="226"/>
      <c r="C83" s="196"/>
      <c r="D83" s="197"/>
      <c r="E83" s="223" t="s">
        <v>45</v>
      </c>
      <c r="F83" s="220" t="s">
        <v>46</v>
      </c>
      <c r="G83" s="221" t="s">
        <v>47</v>
      </c>
      <c r="H83" s="222">
        <v>33</v>
      </c>
      <c r="I83" s="196"/>
      <c r="J83" s="196"/>
      <c r="K83" s="196"/>
      <c r="L83" s="196"/>
      <c r="M83" s="197"/>
      <c r="N83" s="223" t="s">
        <v>45</v>
      </c>
      <c r="O83" s="220" t="s">
        <v>46</v>
      </c>
      <c r="P83" s="221" t="s">
        <v>47</v>
      </c>
    </row>
    <row r="84" spans="1:16" ht="23.4" customHeight="1" x14ac:dyDescent="0.45">
      <c r="A84" s="65">
        <v>9</v>
      </c>
      <c r="B84" s="226"/>
      <c r="C84" s="196"/>
      <c r="D84" s="197"/>
      <c r="E84" s="223" t="s">
        <v>45</v>
      </c>
      <c r="F84" s="220" t="s">
        <v>46</v>
      </c>
      <c r="G84" s="221" t="s">
        <v>47</v>
      </c>
      <c r="H84" s="222">
        <v>34</v>
      </c>
      <c r="I84" s="196"/>
      <c r="J84" s="196"/>
      <c r="K84" s="196"/>
      <c r="L84" s="196"/>
      <c r="M84" s="197"/>
      <c r="N84" s="223" t="s">
        <v>45</v>
      </c>
      <c r="O84" s="220" t="s">
        <v>46</v>
      </c>
      <c r="P84" s="221" t="s">
        <v>47</v>
      </c>
    </row>
    <row r="85" spans="1:16" ht="23.4" customHeight="1" x14ac:dyDescent="0.45">
      <c r="A85" s="65">
        <v>10</v>
      </c>
      <c r="B85" s="226"/>
      <c r="C85" s="196"/>
      <c r="D85" s="197"/>
      <c r="E85" s="223" t="s">
        <v>45</v>
      </c>
      <c r="F85" s="220" t="s">
        <v>46</v>
      </c>
      <c r="G85" s="221" t="s">
        <v>47</v>
      </c>
      <c r="H85" s="222">
        <v>35</v>
      </c>
      <c r="I85" s="196"/>
      <c r="J85" s="196"/>
      <c r="K85" s="196"/>
      <c r="L85" s="196"/>
      <c r="M85" s="197"/>
      <c r="N85" s="223" t="s">
        <v>45</v>
      </c>
      <c r="O85" s="220" t="s">
        <v>46</v>
      </c>
      <c r="P85" s="221" t="s">
        <v>47</v>
      </c>
    </row>
    <row r="86" spans="1:16" ht="23.4" customHeight="1" x14ac:dyDescent="0.45">
      <c r="A86" s="65">
        <v>11</v>
      </c>
      <c r="B86" s="226"/>
      <c r="C86" s="196"/>
      <c r="D86" s="197"/>
      <c r="E86" s="223" t="s">
        <v>45</v>
      </c>
      <c r="F86" s="220" t="s">
        <v>46</v>
      </c>
      <c r="G86" s="221" t="s">
        <v>47</v>
      </c>
      <c r="H86" s="222">
        <v>36</v>
      </c>
      <c r="I86" s="196"/>
      <c r="J86" s="196"/>
      <c r="K86" s="196"/>
      <c r="L86" s="196"/>
      <c r="M86" s="197"/>
      <c r="N86" s="223" t="s">
        <v>45</v>
      </c>
      <c r="O86" s="220" t="s">
        <v>46</v>
      </c>
      <c r="P86" s="221" t="s">
        <v>47</v>
      </c>
    </row>
    <row r="87" spans="1:16" ht="23.4" customHeight="1" x14ac:dyDescent="0.45">
      <c r="A87" s="65">
        <v>12</v>
      </c>
      <c r="B87" s="226"/>
      <c r="C87" s="196"/>
      <c r="D87" s="197"/>
      <c r="E87" s="223" t="s">
        <v>45</v>
      </c>
      <c r="F87" s="220" t="s">
        <v>46</v>
      </c>
      <c r="G87" s="221" t="s">
        <v>47</v>
      </c>
      <c r="H87" s="222">
        <v>37</v>
      </c>
      <c r="I87" s="196"/>
      <c r="J87" s="196"/>
      <c r="K87" s="196"/>
      <c r="L87" s="196"/>
      <c r="M87" s="197"/>
      <c r="N87" s="223" t="s">
        <v>45</v>
      </c>
      <c r="O87" s="220" t="s">
        <v>46</v>
      </c>
      <c r="P87" s="221" t="s">
        <v>47</v>
      </c>
    </row>
    <row r="88" spans="1:16" ht="23.4" customHeight="1" x14ac:dyDescent="0.45">
      <c r="A88" s="65">
        <v>13</v>
      </c>
      <c r="B88" s="226"/>
      <c r="C88" s="196"/>
      <c r="D88" s="197"/>
      <c r="E88" s="223" t="s">
        <v>45</v>
      </c>
      <c r="F88" s="220" t="s">
        <v>46</v>
      </c>
      <c r="G88" s="221" t="s">
        <v>47</v>
      </c>
      <c r="H88" s="222">
        <v>38</v>
      </c>
      <c r="I88" s="196"/>
      <c r="J88" s="196"/>
      <c r="K88" s="196"/>
      <c r="L88" s="196"/>
      <c r="M88" s="197"/>
      <c r="N88" s="223" t="s">
        <v>45</v>
      </c>
      <c r="O88" s="220" t="s">
        <v>46</v>
      </c>
      <c r="P88" s="221" t="s">
        <v>47</v>
      </c>
    </row>
    <row r="89" spans="1:16" ht="23.4" customHeight="1" x14ac:dyDescent="0.45">
      <c r="A89" s="65">
        <v>14</v>
      </c>
      <c r="B89" s="226"/>
      <c r="C89" s="196"/>
      <c r="D89" s="197"/>
      <c r="E89" s="223" t="s">
        <v>45</v>
      </c>
      <c r="F89" s="220" t="s">
        <v>46</v>
      </c>
      <c r="G89" s="221" t="s">
        <v>47</v>
      </c>
      <c r="H89" s="222">
        <v>39</v>
      </c>
      <c r="I89" s="196"/>
      <c r="J89" s="196"/>
      <c r="K89" s="196"/>
      <c r="L89" s="196"/>
      <c r="M89" s="197"/>
      <c r="N89" s="223" t="s">
        <v>45</v>
      </c>
      <c r="O89" s="220" t="s">
        <v>46</v>
      </c>
      <c r="P89" s="221" t="s">
        <v>47</v>
      </c>
    </row>
    <row r="90" spans="1:16" ht="23.4" customHeight="1" x14ac:dyDescent="0.45">
      <c r="A90" s="65">
        <v>15</v>
      </c>
      <c r="B90" s="226"/>
      <c r="C90" s="196"/>
      <c r="D90" s="197"/>
      <c r="E90" s="223" t="s">
        <v>45</v>
      </c>
      <c r="F90" s="220" t="s">
        <v>46</v>
      </c>
      <c r="G90" s="221" t="s">
        <v>47</v>
      </c>
      <c r="H90" s="222">
        <v>40</v>
      </c>
      <c r="I90" s="196"/>
      <c r="J90" s="196"/>
      <c r="K90" s="196"/>
      <c r="L90" s="196"/>
      <c r="M90" s="197"/>
      <c r="N90" s="223" t="s">
        <v>45</v>
      </c>
      <c r="O90" s="220" t="s">
        <v>46</v>
      </c>
      <c r="P90" s="221" t="s">
        <v>47</v>
      </c>
    </row>
    <row r="91" spans="1:16" ht="23.4" customHeight="1" x14ac:dyDescent="0.45">
      <c r="A91" s="65">
        <v>16</v>
      </c>
      <c r="B91" s="226"/>
      <c r="C91" s="196"/>
      <c r="D91" s="197"/>
      <c r="E91" s="223" t="s">
        <v>45</v>
      </c>
      <c r="F91" s="220" t="s">
        <v>46</v>
      </c>
      <c r="G91" s="221" t="s">
        <v>47</v>
      </c>
      <c r="H91" s="222">
        <v>41</v>
      </c>
      <c r="I91" s="196"/>
      <c r="J91" s="196"/>
      <c r="K91" s="196"/>
      <c r="L91" s="196"/>
      <c r="M91" s="197"/>
      <c r="N91" s="223" t="s">
        <v>45</v>
      </c>
      <c r="O91" s="220" t="s">
        <v>46</v>
      </c>
      <c r="P91" s="221" t="s">
        <v>47</v>
      </c>
    </row>
    <row r="92" spans="1:16" ht="23.4" customHeight="1" x14ac:dyDescent="0.45">
      <c r="A92" s="65">
        <v>17</v>
      </c>
      <c r="B92" s="226"/>
      <c r="C92" s="196"/>
      <c r="D92" s="197"/>
      <c r="E92" s="223" t="s">
        <v>45</v>
      </c>
      <c r="F92" s="220" t="s">
        <v>46</v>
      </c>
      <c r="G92" s="221" t="s">
        <v>47</v>
      </c>
      <c r="H92" s="222">
        <v>42</v>
      </c>
      <c r="I92" s="196"/>
      <c r="J92" s="196"/>
      <c r="K92" s="196"/>
      <c r="L92" s="196"/>
      <c r="M92" s="197"/>
      <c r="N92" s="223" t="s">
        <v>45</v>
      </c>
      <c r="O92" s="220" t="s">
        <v>46</v>
      </c>
      <c r="P92" s="221" t="s">
        <v>47</v>
      </c>
    </row>
    <row r="93" spans="1:16" ht="23.4" customHeight="1" x14ac:dyDescent="0.45">
      <c r="A93" s="65">
        <v>18</v>
      </c>
      <c r="B93" s="226"/>
      <c r="C93" s="196"/>
      <c r="D93" s="197"/>
      <c r="E93" s="223" t="s">
        <v>45</v>
      </c>
      <c r="F93" s="220" t="s">
        <v>46</v>
      </c>
      <c r="G93" s="221" t="s">
        <v>47</v>
      </c>
      <c r="H93" s="222">
        <v>43</v>
      </c>
      <c r="I93" s="196"/>
      <c r="J93" s="196"/>
      <c r="K93" s="196"/>
      <c r="L93" s="196"/>
      <c r="M93" s="197"/>
      <c r="N93" s="223" t="s">
        <v>45</v>
      </c>
      <c r="O93" s="220" t="s">
        <v>46</v>
      </c>
      <c r="P93" s="221" t="s">
        <v>47</v>
      </c>
    </row>
    <row r="94" spans="1:16" ht="23.4" customHeight="1" x14ac:dyDescent="0.45">
      <c r="A94" s="65">
        <v>19</v>
      </c>
      <c r="B94" s="226"/>
      <c r="C94" s="196"/>
      <c r="D94" s="197"/>
      <c r="E94" s="223" t="s">
        <v>45</v>
      </c>
      <c r="F94" s="220" t="s">
        <v>46</v>
      </c>
      <c r="G94" s="221" t="s">
        <v>47</v>
      </c>
      <c r="H94" s="222">
        <v>44</v>
      </c>
      <c r="I94" s="196"/>
      <c r="J94" s="196"/>
      <c r="K94" s="196"/>
      <c r="L94" s="196"/>
      <c r="M94" s="197"/>
      <c r="N94" s="223" t="s">
        <v>45</v>
      </c>
      <c r="O94" s="220" t="s">
        <v>46</v>
      </c>
      <c r="P94" s="221" t="s">
        <v>47</v>
      </c>
    </row>
    <row r="95" spans="1:16" ht="23.4" customHeight="1" x14ac:dyDescent="0.45">
      <c r="A95" s="65">
        <v>20</v>
      </c>
      <c r="B95" s="226"/>
      <c r="C95" s="196"/>
      <c r="D95" s="197"/>
      <c r="E95" s="223" t="s">
        <v>45</v>
      </c>
      <c r="F95" s="220" t="s">
        <v>46</v>
      </c>
      <c r="G95" s="221" t="s">
        <v>47</v>
      </c>
      <c r="H95" s="222">
        <v>45</v>
      </c>
      <c r="I95" s="196"/>
      <c r="J95" s="196"/>
      <c r="K95" s="196"/>
      <c r="L95" s="196"/>
      <c r="M95" s="197"/>
      <c r="N95" s="223" t="s">
        <v>45</v>
      </c>
      <c r="O95" s="220" t="s">
        <v>46</v>
      </c>
      <c r="P95" s="221" t="s">
        <v>47</v>
      </c>
    </row>
    <row r="96" spans="1:16" ht="23.4" customHeight="1" x14ac:dyDescent="0.45">
      <c r="A96" s="65">
        <v>21</v>
      </c>
      <c r="B96" s="226"/>
      <c r="C96" s="196"/>
      <c r="D96" s="197"/>
      <c r="E96" s="223" t="s">
        <v>45</v>
      </c>
      <c r="F96" s="220" t="s">
        <v>46</v>
      </c>
      <c r="G96" s="221" t="s">
        <v>47</v>
      </c>
      <c r="H96" s="222">
        <v>46</v>
      </c>
      <c r="I96" s="196"/>
      <c r="J96" s="196"/>
      <c r="K96" s="196"/>
      <c r="L96" s="196"/>
      <c r="M96" s="197"/>
      <c r="N96" s="223" t="s">
        <v>45</v>
      </c>
      <c r="O96" s="220" t="s">
        <v>46</v>
      </c>
      <c r="P96" s="221" t="s">
        <v>47</v>
      </c>
    </row>
    <row r="97" spans="1:16" ht="23.4" customHeight="1" x14ac:dyDescent="0.45">
      <c r="A97" s="65">
        <v>22</v>
      </c>
      <c r="B97" s="226"/>
      <c r="C97" s="196"/>
      <c r="D97" s="197"/>
      <c r="E97" s="223" t="s">
        <v>45</v>
      </c>
      <c r="F97" s="220" t="s">
        <v>46</v>
      </c>
      <c r="G97" s="221" t="s">
        <v>47</v>
      </c>
      <c r="H97" s="222">
        <v>47</v>
      </c>
      <c r="I97" s="196"/>
      <c r="J97" s="196"/>
      <c r="K97" s="196"/>
      <c r="L97" s="196"/>
      <c r="M97" s="197"/>
      <c r="N97" s="223" t="s">
        <v>45</v>
      </c>
      <c r="O97" s="220" t="s">
        <v>46</v>
      </c>
      <c r="P97" s="221" t="s">
        <v>47</v>
      </c>
    </row>
    <row r="98" spans="1:16" ht="23.4" customHeight="1" x14ac:dyDescent="0.45">
      <c r="A98" s="65">
        <v>23</v>
      </c>
      <c r="B98" s="226"/>
      <c r="C98" s="196"/>
      <c r="D98" s="197"/>
      <c r="E98" s="223" t="s">
        <v>45</v>
      </c>
      <c r="F98" s="220" t="s">
        <v>46</v>
      </c>
      <c r="G98" s="221" t="s">
        <v>47</v>
      </c>
      <c r="H98" s="222">
        <v>48</v>
      </c>
      <c r="I98" s="196"/>
      <c r="J98" s="196"/>
      <c r="K98" s="196"/>
      <c r="L98" s="196"/>
      <c r="M98" s="197"/>
      <c r="N98" s="223" t="s">
        <v>45</v>
      </c>
      <c r="O98" s="220" t="s">
        <v>46</v>
      </c>
      <c r="P98" s="221" t="s">
        <v>47</v>
      </c>
    </row>
    <row r="99" spans="1:16" ht="23.4" customHeight="1" x14ac:dyDescent="0.45">
      <c r="A99" s="65">
        <v>24</v>
      </c>
      <c r="B99" s="226"/>
      <c r="C99" s="196"/>
      <c r="D99" s="197"/>
      <c r="E99" s="223" t="s">
        <v>45</v>
      </c>
      <c r="F99" s="220" t="s">
        <v>46</v>
      </c>
      <c r="G99" s="221" t="s">
        <v>47</v>
      </c>
      <c r="H99" s="222">
        <v>49</v>
      </c>
      <c r="I99" s="196"/>
      <c r="J99" s="196"/>
      <c r="K99" s="196"/>
      <c r="L99" s="196"/>
      <c r="M99" s="197"/>
      <c r="N99" s="223" t="s">
        <v>45</v>
      </c>
      <c r="O99" s="220" t="s">
        <v>46</v>
      </c>
      <c r="P99" s="221" t="s">
        <v>47</v>
      </c>
    </row>
    <row r="100" spans="1:16" ht="23.4" customHeight="1" x14ac:dyDescent="0.45">
      <c r="A100" s="65">
        <v>25</v>
      </c>
      <c r="B100" s="226"/>
      <c r="C100" s="196"/>
      <c r="D100" s="197"/>
      <c r="E100" s="223" t="s">
        <v>45</v>
      </c>
      <c r="F100" s="220" t="s">
        <v>46</v>
      </c>
      <c r="G100" s="221" t="s">
        <v>47</v>
      </c>
      <c r="H100" s="222">
        <v>50</v>
      </c>
      <c r="I100" s="196"/>
      <c r="J100" s="196"/>
      <c r="K100" s="196"/>
      <c r="L100" s="196"/>
      <c r="M100" s="197"/>
      <c r="N100" s="223" t="s">
        <v>45</v>
      </c>
      <c r="O100" s="220" t="s">
        <v>46</v>
      </c>
      <c r="P100" s="221" t="s">
        <v>47</v>
      </c>
    </row>
    <row r="101" spans="1:16" ht="3.6" customHeight="1" x14ac:dyDescent="0.4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1:16" ht="27" customHeight="1" x14ac:dyDescent="0.45">
      <c r="A102" s="229" t="s">
        <v>7</v>
      </c>
      <c r="B102" s="184"/>
      <c r="C102" s="184"/>
      <c r="D102" s="185"/>
      <c r="E102" s="230"/>
      <c r="F102" s="230"/>
      <c r="G102" s="231" t="s">
        <v>9</v>
      </c>
      <c r="H102" s="232"/>
      <c r="I102" s="77"/>
      <c r="J102" s="77"/>
      <c r="K102" s="77"/>
      <c r="L102" s="77"/>
      <c r="M102" s="77" t="s">
        <v>11</v>
      </c>
      <c r="N102" s="77"/>
      <c r="O102" s="77"/>
      <c r="P102" s="77"/>
    </row>
    <row r="103" spans="1:16" ht="3.75" customHeight="1" thickBot="1" x14ac:dyDescent="0.5">
      <c r="A103" s="68"/>
      <c r="B103" s="68"/>
      <c r="C103" s="68"/>
      <c r="D103" s="68"/>
      <c r="E103" s="68"/>
      <c r="F103" s="68"/>
      <c r="G103" s="233"/>
      <c r="H103" s="233"/>
      <c r="I103" s="68"/>
      <c r="J103" s="68"/>
      <c r="K103" s="68"/>
      <c r="L103" s="68"/>
      <c r="M103" s="68"/>
      <c r="N103" s="68"/>
      <c r="O103" s="68"/>
      <c r="P103" s="68"/>
    </row>
    <row r="104" spans="1:16" ht="15" customHeight="1" x14ac:dyDescent="0.45">
      <c r="A104" s="234"/>
      <c r="B104" s="235"/>
      <c r="C104" s="235"/>
      <c r="D104" s="235"/>
      <c r="E104" s="235"/>
      <c r="F104" s="235"/>
      <c r="G104" s="236"/>
      <c r="H104" s="237" t="s">
        <v>8</v>
      </c>
      <c r="I104" s="238"/>
      <c r="J104" s="258">
        <f>J34</f>
        <v>0</v>
      </c>
      <c r="K104" s="259"/>
      <c r="L104" s="259"/>
      <c r="M104" s="259"/>
      <c r="N104" s="259"/>
      <c r="O104" s="259"/>
      <c r="P104" s="260"/>
    </row>
    <row r="105" spans="1:16" ht="15" customHeight="1" thickBot="1" x14ac:dyDescent="0.5">
      <c r="A105" s="235"/>
      <c r="B105" s="235"/>
      <c r="C105" s="235"/>
      <c r="D105" s="235"/>
      <c r="E105" s="235"/>
      <c r="F105" s="235"/>
      <c r="G105" s="236"/>
      <c r="H105" s="242"/>
      <c r="I105" s="243"/>
      <c r="J105" s="261"/>
      <c r="K105" s="262"/>
      <c r="L105" s="262"/>
      <c r="M105" s="262"/>
      <c r="N105" s="262"/>
      <c r="O105" s="262"/>
      <c r="P105" s="263"/>
    </row>
    <row r="106" spans="1:16" ht="27.75" customHeight="1" x14ac:dyDescent="0.45">
      <c r="A106" s="79" t="s">
        <v>625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1:16" ht="30" customHeight="1" x14ac:dyDescent="0.45">
      <c r="A107" s="247" t="s">
        <v>0</v>
      </c>
      <c r="B107" s="248" t="s">
        <v>51</v>
      </c>
      <c r="C107" s="248"/>
      <c r="D107" s="65" t="s">
        <v>42</v>
      </c>
      <c r="E107" s="249">
        <f>E2</f>
        <v>0</v>
      </c>
      <c r="F107" s="250"/>
      <c r="G107" s="229" t="s">
        <v>27</v>
      </c>
      <c r="H107" s="185"/>
      <c r="I107" s="251" t="s">
        <v>54</v>
      </c>
      <c r="J107" s="251"/>
      <c r="K107" s="187" t="s">
        <v>48</v>
      </c>
      <c r="L107" s="188"/>
      <c r="M107" s="252">
        <f>M72</f>
        <v>0</v>
      </c>
      <c r="N107" s="190" t="s">
        <v>50</v>
      </c>
      <c r="O107" s="191">
        <v>2</v>
      </c>
      <c r="P107" s="192" t="s">
        <v>49</v>
      </c>
    </row>
    <row r="108" spans="1:16" ht="30" customHeight="1" x14ac:dyDescent="0.45">
      <c r="A108" s="247" t="s">
        <v>5</v>
      </c>
      <c r="B108" s="193" t="str">
        <f>IF(E2="","",(VLOOKUP(E2,[1]園番号!A:C,3,0)))</f>
        <v/>
      </c>
      <c r="C108" s="193"/>
      <c r="D108" s="65" t="s">
        <v>28</v>
      </c>
      <c r="E108" s="226" t="str">
        <f>IF(E2="","",VLOOKUP(E2,[1]園番号!A:B,2,0))</f>
        <v/>
      </c>
      <c r="F108" s="196"/>
      <c r="G108" s="196"/>
      <c r="H108" s="196"/>
      <c r="I108" s="196"/>
      <c r="J108" s="197"/>
      <c r="K108" s="198" t="s">
        <v>3</v>
      </c>
      <c r="L108" s="198"/>
      <c r="M108" s="253">
        <f>M73</f>
        <v>0</v>
      </c>
      <c r="N108" s="253"/>
      <c r="O108" s="253"/>
      <c r="P108" s="253"/>
    </row>
    <row r="109" spans="1:16" ht="3.75" customHeight="1" x14ac:dyDescent="0.45">
      <c r="A109" s="254"/>
      <c r="B109" s="254"/>
      <c r="C109" s="254"/>
      <c r="D109" s="255"/>
      <c r="E109" s="255"/>
      <c r="F109" s="255"/>
      <c r="G109" s="255"/>
      <c r="H109" s="255"/>
      <c r="I109" s="142"/>
      <c r="J109" s="72"/>
      <c r="K109" s="72"/>
      <c r="L109" s="256"/>
      <c r="M109" s="256"/>
      <c r="N109" s="256"/>
      <c r="O109" s="256"/>
      <c r="P109" s="256"/>
    </row>
    <row r="110" spans="1:16" ht="21.9" customHeight="1" x14ac:dyDescent="0.45">
      <c r="A110" s="207" t="s">
        <v>2</v>
      </c>
      <c r="B110" s="229" t="s">
        <v>10</v>
      </c>
      <c r="C110" s="184"/>
      <c r="D110" s="185"/>
      <c r="E110" s="229" t="s">
        <v>4</v>
      </c>
      <c r="F110" s="184"/>
      <c r="G110" s="257"/>
      <c r="H110" s="222" t="s">
        <v>2</v>
      </c>
      <c r="I110" s="184" t="s">
        <v>10</v>
      </c>
      <c r="J110" s="184"/>
      <c r="K110" s="184"/>
      <c r="L110" s="184"/>
      <c r="M110" s="185"/>
      <c r="N110" s="229" t="s">
        <v>4</v>
      </c>
      <c r="O110" s="184"/>
      <c r="P110" s="185"/>
    </row>
    <row r="111" spans="1:16" ht="23.4" customHeight="1" x14ac:dyDescent="0.45">
      <c r="A111" s="65">
        <v>51</v>
      </c>
      <c r="B111" s="226"/>
      <c r="C111" s="196"/>
      <c r="D111" s="197"/>
      <c r="E111" s="223" t="s">
        <v>45</v>
      </c>
      <c r="F111" s="220" t="s">
        <v>46</v>
      </c>
      <c r="G111" s="221" t="s">
        <v>47</v>
      </c>
      <c r="H111" s="222">
        <v>76</v>
      </c>
      <c r="I111" s="196"/>
      <c r="J111" s="196"/>
      <c r="K111" s="196"/>
      <c r="L111" s="196"/>
      <c r="M111" s="197"/>
      <c r="N111" s="223" t="s">
        <v>45</v>
      </c>
      <c r="O111" s="220" t="s">
        <v>46</v>
      </c>
      <c r="P111" s="221" t="s">
        <v>47</v>
      </c>
    </row>
    <row r="112" spans="1:16" ht="23.4" customHeight="1" x14ac:dyDescent="0.45">
      <c r="A112" s="65">
        <v>52</v>
      </c>
      <c r="B112" s="226"/>
      <c r="C112" s="196"/>
      <c r="D112" s="197"/>
      <c r="E112" s="223" t="s">
        <v>45</v>
      </c>
      <c r="F112" s="220" t="s">
        <v>46</v>
      </c>
      <c r="G112" s="221" t="s">
        <v>47</v>
      </c>
      <c r="H112" s="222">
        <v>77</v>
      </c>
      <c r="I112" s="196"/>
      <c r="J112" s="196"/>
      <c r="K112" s="196"/>
      <c r="L112" s="196"/>
      <c r="M112" s="197"/>
      <c r="N112" s="223" t="s">
        <v>45</v>
      </c>
      <c r="O112" s="220" t="s">
        <v>46</v>
      </c>
      <c r="P112" s="221" t="s">
        <v>47</v>
      </c>
    </row>
    <row r="113" spans="1:16" ht="23.4" customHeight="1" x14ac:dyDescent="0.45">
      <c r="A113" s="65">
        <v>53</v>
      </c>
      <c r="B113" s="226"/>
      <c r="C113" s="196"/>
      <c r="D113" s="197"/>
      <c r="E113" s="223" t="s">
        <v>45</v>
      </c>
      <c r="F113" s="220" t="s">
        <v>46</v>
      </c>
      <c r="G113" s="221" t="s">
        <v>47</v>
      </c>
      <c r="H113" s="222">
        <v>78</v>
      </c>
      <c r="I113" s="196"/>
      <c r="J113" s="196"/>
      <c r="K113" s="196"/>
      <c r="L113" s="196"/>
      <c r="M113" s="197"/>
      <c r="N113" s="223" t="s">
        <v>45</v>
      </c>
      <c r="O113" s="220" t="s">
        <v>46</v>
      </c>
      <c r="P113" s="221" t="s">
        <v>47</v>
      </c>
    </row>
    <row r="114" spans="1:16" ht="23.4" customHeight="1" x14ac:dyDescent="0.45">
      <c r="A114" s="65">
        <v>54</v>
      </c>
      <c r="B114" s="226"/>
      <c r="C114" s="196"/>
      <c r="D114" s="197"/>
      <c r="E114" s="223" t="s">
        <v>45</v>
      </c>
      <c r="F114" s="220" t="s">
        <v>46</v>
      </c>
      <c r="G114" s="221" t="s">
        <v>47</v>
      </c>
      <c r="H114" s="222">
        <v>79</v>
      </c>
      <c r="I114" s="196"/>
      <c r="J114" s="196"/>
      <c r="K114" s="196"/>
      <c r="L114" s="196"/>
      <c r="M114" s="197"/>
      <c r="N114" s="223" t="s">
        <v>45</v>
      </c>
      <c r="O114" s="220" t="s">
        <v>46</v>
      </c>
      <c r="P114" s="221" t="s">
        <v>47</v>
      </c>
    </row>
    <row r="115" spans="1:16" ht="23.4" customHeight="1" x14ac:dyDescent="0.45">
      <c r="A115" s="65">
        <v>55</v>
      </c>
      <c r="B115" s="226"/>
      <c r="C115" s="196"/>
      <c r="D115" s="197"/>
      <c r="E115" s="223" t="s">
        <v>45</v>
      </c>
      <c r="F115" s="220" t="s">
        <v>46</v>
      </c>
      <c r="G115" s="221" t="s">
        <v>47</v>
      </c>
      <c r="H115" s="222">
        <v>80</v>
      </c>
      <c r="I115" s="196"/>
      <c r="J115" s="196"/>
      <c r="K115" s="196"/>
      <c r="L115" s="196"/>
      <c r="M115" s="197"/>
      <c r="N115" s="223" t="s">
        <v>45</v>
      </c>
      <c r="O115" s="220" t="s">
        <v>46</v>
      </c>
      <c r="P115" s="221" t="s">
        <v>47</v>
      </c>
    </row>
    <row r="116" spans="1:16" ht="23.4" customHeight="1" x14ac:dyDescent="0.45">
      <c r="A116" s="65">
        <v>56</v>
      </c>
      <c r="B116" s="226"/>
      <c r="C116" s="196"/>
      <c r="D116" s="197"/>
      <c r="E116" s="223" t="s">
        <v>45</v>
      </c>
      <c r="F116" s="220" t="s">
        <v>46</v>
      </c>
      <c r="G116" s="221" t="s">
        <v>47</v>
      </c>
      <c r="H116" s="222">
        <v>81</v>
      </c>
      <c r="I116" s="196"/>
      <c r="J116" s="196"/>
      <c r="K116" s="196"/>
      <c r="L116" s="196"/>
      <c r="M116" s="197"/>
      <c r="N116" s="223" t="s">
        <v>45</v>
      </c>
      <c r="O116" s="220" t="s">
        <v>46</v>
      </c>
      <c r="P116" s="221" t="s">
        <v>47</v>
      </c>
    </row>
    <row r="117" spans="1:16" ht="23.4" customHeight="1" x14ac:dyDescent="0.45">
      <c r="A117" s="65">
        <v>57</v>
      </c>
      <c r="B117" s="226"/>
      <c r="C117" s="196"/>
      <c r="D117" s="197"/>
      <c r="E117" s="223" t="s">
        <v>45</v>
      </c>
      <c r="F117" s="220" t="s">
        <v>46</v>
      </c>
      <c r="G117" s="221" t="s">
        <v>47</v>
      </c>
      <c r="H117" s="222">
        <v>82</v>
      </c>
      <c r="I117" s="196"/>
      <c r="J117" s="196"/>
      <c r="K117" s="196"/>
      <c r="L117" s="196"/>
      <c r="M117" s="197"/>
      <c r="N117" s="223" t="s">
        <v>45</v>
      </c>
      <c r="O117" s="220" t="s">
        <v>46</v>
      </c>
      <c r="P117" s="221" t="s">
        <v>47</v>
      </c>
    </row>
    <row r="118" spans="1:16" ht="23.4" customHeight="1" x14ac:dyDescent="0.45">
      <c r="A118" s="65">
        <v>58</v>
      </c>
      <c r="B118" s="226"/>
      <c r="C118" s="196"/>
      <c r="D118" s="197"/>
      <c r="E118" s="223" t="s">
        <v>45</v>
      </c>
      <c r="F118" s="220" t="s">
        <v>46</v>
      </c>
      <c r="G118" s="221" t="s">
        <v>47</v>
      </c>
      <c r="H118" s="222">
        <v>83</v>
      </c>
      <c r="I118" s="196"/>
      <c r="J118" s="196"/>
      <c r="K118" s="196"/>
      <c r="L118" s="196"/>
      <c r="M118" s="197"/>
      <c r="N118" s="223" t="s">
        <v>45</v>
      </c>
      <c r="O118" s="220" t="s">
        <v>46</v>
      </c>
      <c r="P118" s="221" t="s">
        <v>47</v>
      </c>
    </row>
    <row r="119" spans="1:16" ht="23.4" customHeight="1" x14ac:dyDescent="0.45">
      <c r="A119" s="65">
        <v>59</v>
      </c>
      <c r="B119" s="226"/>
      <c r="C119" s="196"/>
      <c r="D119" s="197"/>
      <c r="E119" s="223" t="s">
        <v>45</v>
      </c>
      <c r="F119" s="220" t="s">
        <v>46</v>
      </c>
      <c r="G119" s="221" t="s">
        <v>47</v>
      </c>
      <c r="H119" s="222">
        <v>84</v>
      </c>
      <c r="I119" s="196"/>
      <c r="J119" s="196"/>
      <c r="K119" s="196"/>
      <c r="L119" s="196"/>
      <c r="M119" s="197"/>
      <c r="N119" s="223" t="s">
        <v>45</v>
      </c>
      <c r="O119" s="220" t="s">
        <v>46</v>
      </c>
      <c r="P119" s="221" t="s">
        <v>47</v>
      </c>
    </row>
    <row r="120" spans="1:16" ht="23.4" customHeight="1" x14ac:dyDescent="0.45">
      <c r="A120" s="65">
        <v>60</v>
      </c>
      <c r="B120" s="226"/>
      <c r="C120" s="196"/>
      <c r="D120" s="197"/>
      <c r="E120" s="223" t="s">
        <v>45</v>
      </c>
      <c r="F120" s="220" t="s">
        <v>46</v>
      </c>
      <c r="G120" s="221" t="s">
        <v>47</v>
      </c>
      <c r="H120" s="222">
        <v>85</v>
      </c>
      <c r="I120" s="196"/>
      <c r="J120" s="196"/>
      <c r="K120" s="196"/>
      <c r="L120" s="196"/>
      <c r="M120" s="197"/>
      <c r="N120" s="223" t="s">
        <v>45</v>
      </c>
      <c r="O120" s="220" t="s">
        <v>46</v>
      </c>
      <c r="P120" s="221" t="s">
        <v>47</v>
      </c>
    </row>
    <row r="121" spans="1:16" ht="23.4" customHeight="1" x14ac:dyDescent="0.45">
      <c r="A121" s="65">
        <v>61</v>
      </c>
      <c r="B121" s="226"/>
      <c r="C121" s="196"/>
      <c r="D121" s="197"/>
      <c r="E121" s="223" t="s">
        <v>45</v>
      </c>
      <c r="F121" s="220" t="s">
        <v>46</v>
      </c>
      <c r="G121" s="221" t="s">
        <v>47</v>
      </c>
      <c r="H121" s="222">
        <v>86</v>
      </c>
      <c r="I121" s="196"/>
      <c r="J121" s="196"/>
      <c r="K121" s="196"/>
      <c r="L121" s="196"/>
      <c r="M121" s="197"/>
      <c r="N121" s="223" t="s">
        <v>45</v>
      </c>
      <c r="O121" s="220" t="s">
        <v>46</v>
      </c>
      <c r="P121" s="221" t="s">
        <v>47</v>
      </c>
    </row>
    <row r="122" spans="1:16" ht="23.4" customHeight="1" x14ac:dyDescent="0.45">
      <c r="A122" s="65">
        <v>62</v>
      </c>
      <c r="B122" s="226"/>
      <c r="C122" s="196"/>
      <c r="D122" s="197"/>
      <c r="E122" s="223" t="s">
        <v>45</v>
      </c>
      <c r="F122" s="220" t="s">
        <v>46</v>
      </c>
      <c r="G122" s="221" t="s">
        <v>47</v>
      </c>
      <c r="H122" s="222">
        <v>87</v>
      </c>
      <c r="I122" s="196"/>
      <c r="J122" s="196"/>
      <c r="K122" s="196"/>
      <c r="L122" s="196"/>
      <c r="M122" s="197"/>
      <c r="N122" s="223" t="s">
        <v>45</v>
      </c>
      <c r="O122" s="220" t="s">
        <v>46</v>
      </c>
      <c r="P122" s="221" t="s">
        <v>47</v>
      </c>
    </row>
    <row r="123" spans="1:16" ht="23.4" customHeight="1" x14ac:dyDescent="0.45">
      <c r="A123" s="65">
        <v>63</v>
      </c>
      <c r="B123" s="226"/>
      <c r="C123" s="196"/>
      <c r="D123" s="197"/>
      <c r="E123" s="223" t="s">
        <v>45</v>
      </c>
      <c r="F123" s="220" t="s">
        <v>46</v>
      </c>
      <c r="G123" s="221" t="s">
        <v>47</v>
      </c>
      <c r="H123" s="222">
        <v>88</v>
      </c>
      <c r="I123" s="196"/>
      <c r="J123" s="196"/>
      <c r="K123" s="196"/>
      <c r="L123" s="196"/>
      <c r="M123" s="197"/>
      <c r="N123" s="223" t="s">
        <v>45</v>
      </c>
      <c r="O123" s="220" t="s">
        <v>46</v>
      </c>
      <c r="P123" s="221" t="s">
        <v>47</v>
      </c>
    </row>
    <row r="124" spans="1:16" ht="23.4" customHeight="1" x14ac:dyDescent="0.45">
      <c r="A124" s="65">
        <v>64</v>
      </c>
      <c r="B124" s="226"/>
      <c r="C124" s="196"/>
      <c r="D124" s="197"/>
      <c r="E124" s="223" t="s">
        <v>45</v>
      </c>
      <c r="F124" s="220" t="s">
        <v>46</v>
      </c>
      <c r="G124" s="221" t="s">
        <v>47</v>
      </c>
      <c r="H124" s="222">
        <v>89</v>
      </c>
      <c r="I124" s="196"/>
      <c r="J124" s="196"/>
      <c r="K124" s="196"/>
      <c r="L124" s="196"/>
      <c r="M124" s="197"/>
      <c r="N124" s="223" t="s">
        <v>45</v>
      </c>
      <c r="O124" s="220" t="s">
        <v>46</v>
      </c>
      <c r="P124" s="221" t="s">
        <v>47</v>
      </c>
    </row>
    <row r="125" spans="1:16" ht="23.4" customHeight="1" x14ac:dyDescent="0.45">
      <c r="A125" s="65">
        <v>65</v>
      </c>
      <c r="B125" s="226"/>
      <c r="C125" s="196"/>
      <c r="D125" s="197"/>
      <c r="E125" s="223" t="s">
        <v>45</v>
      </c>
      <c r="F125" s="220" t="s">
        <v>46</v>
      </c>
      <c r="G125" s="221" t="s">
        <v>47</v>
      </c>
      <c r="H125" s="222">
        <v>90</v>
      </c>
      <c r="I125" s="196"/>
      <c r="J125" s="196"/>
      <c r="K125" s="196"/>
      <c r="L125" s="196"/>
      <c r="M125" s="197"/>
      <c r="N125" s="223" t="s">
        <v>45</v>
      </c>
      <c r="O125" s="220" t="s">
        <v>46</v>
      </c>
      <c r="P125" s="221" t="s">
        <v>47</v>
      </c>
    </row>
    <row r="126" spans="1:16" ht="23.4" customHeight="1" x14ac:dyDescent="0.45">
      <c r="A126" s="65">
        <v>66</v>
      </c>
      <c r="B126" s="226"/>
      <c r="C126" s="196"/>
      <c r="D126" s="197"/>
      <c r="E126" s="223" t="s">
        <v>45</v>
      </c>
      <c r="F126" s="220" t="s">
        <v>46</v>
      </c>
      <c r="G126" s="221" t="s">
        <v>47</v>
      </c>
      <c r="H126" s="222">
        <v>91</v>
      </c>
      <c r="I126" s="196"/>
      <c r="J126" s="196"/>
      <c r="K126" s="196"/>
      <c r="L126" s="196"/>
      <c r="M126" s="197"/>
      <c r="N126" s="223" t="s">
        <v>45</v>
      </c>
      <c r="O126" s="220" t="s">
        <v>46</v>
      </c>
      <c r="P126" s="221" t="s">
        <v>47</v>
      </c>
    </row>
    <row r="127" spans="1:16" ht="23.4" customHeight="1" x14ac:dyDescent="0.45">
      <c r="A127" s="65">
        <v>67</v>
      </c>
      <c r="B127" s="226"/>
      <c r="C127" s="196"/>
      <c r="D127" s="197"/>
      <c r="E127" s="223" t="s">
        <v>45</v>
      </c>
      <c r="F127" s="220" t="s">
        <v>46</v>
      </c>
      <c r="G127" s="221" t="s">
        <v>47</v>
      </c>
      <c r="H127" s="222">
        <v>92</v>
      </c>
      <c r="I127" s="196"/>
      <c r="J127" s="196"/>
      <c r="K127" s="196"/>
      <c r="L127" s="196"/>
      <c r="M127" s="197"/>
      <c r="N127" s="223" t="s">
        <v>45</v>
      </c>
      <c r="O127" s="220" t="s">
        <v>46</v>
      </c>
      <c r="P127" s="221" t="s">
        <v>47</v>
      </c>
    </row>
    <row r="128" spans="1:16" ht="23.4" customHeight="1" x14ac:dyDescent="0.45">
      <c r="A128" s="65">
        <v>68</v>
      </c>
      <c r="B128" s="226"/>
      <c r="C128" s="196"/>
      <c r="D128" s="197"/>
      <c r="E128" s="223" t="s">
        <v>45</v>
      </c>
      <c r="F128" s="220" t="s">
        <v>46</v>
      </c>
      <c r="G128" s="221" t="s">
        <v>47</v>
      </c>
      <c r="H128" s="222">
        <v>93</v>
      </c>
      <c r="I128" s="196"/>
      <c r="J128" s="196"/>
      <c r="K128" s="196"/>
      <c r="L128" s="196"/>
      <c r="M128" s="197"/>
      <c r="N128" s="223" t="s">
        <v>45</v>
      </c>
      <c r="O128" s="220" t="s">
        <v>46</v>
      </c>
      <c r="P128" s="221" t="s">
        <v>47</v>
      </c>
    </row>
    <row r="129" spans="1:16" ht="23.4" customHeight="1" x14ac:dyDescent="0.45">
      <c r="A129" s="65">
        <v>69</v>
      </c>
      <c r="B129" s="226"/>
      <c r="C129" s="196"/>
      <c r="D129" s="197"/>
      <c r="E129" s="223" t="s">
        <v>45</v>
      </c>
      <c r="F129" s="220" t="s">
        <v>46</v>
      </c>
      <c r="G129" s="221" t="s">
        <v>47</v>
      </c>
      <c r="H129" s="222">
        <v>94</v>
      </c>
      <c r="I129" s="196"/>
      <c r="J129" s="196"/>
      <c r="K129" s="196"/>
      <c r="L129" s="196"/>
      <c r="M129" s="197"/>
      <c r="N129" s="223" t="s">
        <v>45</v>
      </c>
      <c r="O129" s="220" t="s">
        <v>46</v>
      </c>
      <c r="P129" s="221" t="s">
        <v>47</v>
      </c>
    </row>
    <row r="130" spans="1:16" ht="23.4" customHeight="1" x14ac:dyDescent="0.45">
      <c r="A130" s="65">
        <v>70</v>
      </c>
      <c r="B130" s="226"/>
      <c r="C130" s="196"/>
      <c r="D130" s="197"/>
      <c r="E130" s="223" t="s">
        <v>45</v>
      </c>
      <c r="F130" s="220" t="s">
        <v>46</v>
      </c>
      <c r="G130" s="221" t="s">
        <v>47</v>
      </c>
      <c r="H130" s="222">
        <v>95</v>
      </c>
      <c r="I130" s="196"/>
      <c r="J130" s="196"/>
      <c r="K130" s="196"/>
      <c r="L130" s="196"/>
      <c r="M130" s="197"/>
      <c r="N130" s="223" t="s">
        <v>45</v>
      </c>
      <c r="O130" s="220" t="s">
        <v>46</v>
      </c>
      <c r="P130" s="221" t="s">
        <v>47</v>
      </c>
    </row>
    <row r="131" spans="1:16" ht="23.4" customHeight="1" x14ac:dyDescent="0.45">
      <c r="A131" s="65">
        <v>71</v>
      </c>
      <c r="B131" s="226"/>
      <c r="C131" s="196"/>
      <c r="D131" s="197"/>
      <c r="E131" s="223" t="s">
        <v>45</v>
      </c>
      <c r="F131" s="220" t="s">
        <v>46</v>
      </c>
      <c r="G131" s="221" t="s">
        <v>47</v>
      </c>
      <c r="H131" s="222">
        <v>96</v>
      </c>
      <c r="I131" s="196"/>
      <c r="J131" s="196"/>
      <c r="K131" s="196"/>
      <c r="L131" s="196"/>
      <c r="M131" s="197"/>
      <c r="N131" s="223" t="s">
        <v>45</v>
      </c>
      <c r="O131" s="220" t="s">
        <v>46</v>
      </c>
      <c r="P131" s="221" t="s">
        <v>47</v>
      </c>
    </row>
    <row r="132" spans="1:16" ht="23.4" customHeight="1" x14ac:dyDescent="0.45">
      <c r="A132" s="65">
        <v>72</v>
      </c>
      <c r="B132" s="226"/>
      <c r="C132" s="196"/>
      <c r="D132" s="197"/>
      <c r="E132" s="223" t="s">
        <v>45</v>
      </c>
      <c r="F132" s="220" t="s">
        <v>46</v>
      </c>
      <c r="G132" s="221" t="s">
        <v>47</v>
      </c>
      <c r="H132" s="222">
        <v>97</v>
      </c>
      <c r="I132" s="196"/>
      <c r="J132" s="196"/>
      <c r="K132" s="196"/>
      <c r="L132" s="196"/>
      <c r="M132" s="197"/>
      <c r="N132" s="223" t="s">
        <v>45</v>
      </c>
      <c r="O132" s="220" t="s">
        <v>46</v>
      </c>
      <c r="P132" s="221" t="s">
        <v>47</v>
      </c>
    </row>
    <row r="133" spans="1:16" ht="23.4" customHeight="1" x14ac:dyDescent="0.45">
      <c r="A133" s="65">
        <v>73</v>
      </c>
      <c r="B133" s="226"/>
      <c r="C133" s="196"/>
      <c r="D133" s="197"/>
      <c r="E133" s="223" t="s">
        <v>45</v>
      </c>
      <c r="F133" s="220" t="s">
        <v>46</v>
      </c>
      <c r="G133" s="221" t="s">
        <v>47</v>
      </c>
      <c r="H133" s="222">
        <v>98</v>
      </c>
      <c r="I133" s="196"/>
      <c r="J133" s="196"/>
      <c r="K133" s="196"/>
      <c r="L133" s="196"/>
      <c r="M133" s="197"/>
      <c r="N133" s="223" t="s">
        <v>45</v>
      </c>
      <c r="O133" s="220" t="s">
        <v>46</v>
      </c>
      <c r="P133" s="221" t="s">
        <v>47</v>
      </c>
    </row>
    <row r="134" spans="1:16" ht="23.4" customHeight="1" x14ac:dyDescent="0.45">
      <c r="A134" s="65">
        <v>74</v>
      </c>
      <c r="B134" s="226"/>
      <c r="C134" s="196"/>
      <c r="D134" s="197"/>
      <c r="E134" s="223" t="s">
        <v>45</v>
      </c>
      <c r="F134" s="220" t="s">
        <v>46</v>
      </c>
      <c r="G134" s="221" t="s">
        <v>47</v>
      </c>
      <c r="H134" s="222">
        <v>99</v>
      </c>
      <c r="I134" s="196"/>
      <c r="J134" s="196"/>
      <c r="K134" s="196"/>
      <c r="L134" s="196"/>
      <c r="M134" s="197"/>
      <c r="N134" s="223" t="s">
        <v>45</v>
      </c>
      <c r="O134" s="220" t="s">
        <v>46</v>
      </c>
      <c r="P134" s="221" t="s">
        <v>47</v>
      </c>
    </row>
    <row r="135" spans="1:16" ht="23.4" customHeight="1" x14ac:dyDescent="0.45">
      <c r="A135" s="65">
        <v>75</v>
      </c>
      <c r="B135" s="226"/>
      <c r="C135" s="196"/>
      <c r="D135" s="197"/>
      <c r="E135" s="223" t="s">
        <v>45</v>
      </c>
      <c r="F135" s="220" t="s">
        <v>46</v>
      </c>
      <c r="G135" s="221" t="s">
        <v>47</v>
      </c>
      <c r="H135" s="222">
        <v>100</v>
      </c>
      <c r="I135" s="196"/>
      <c r="J135" s="196"/>
      <c r="K135" s="196"/>
      <c r="L135" s="196"/>
      <c r="M135" s="197"/>
      <c r="N135" s="223" t="s">
        <v>45</v>
      </c>
      <c r="O135" s="220" t="s">
        <v>46</v>
      </c>
      <c r="P135" s="221" t="s">
        <v>47</v>
      </c>
    </row>
    <row r="136" spans="1:16" ht="4.2" customHeight="1" x14ac:dyDescent="0.45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</row>
    <row r="137" spans="1:16" ht="27" customHeight="1" x14ac:dyDescent="0.45">
      <c r="A137" s="229" t="s">
        <v>7</v>
      </c>
      <c r="B137" s="184"/>
      <c r="C137" s="184"/>
      <c r="D137" s="185"/>
      <c r="E137" s="230"/>
      <c r="F137" s="230"/>
      <c r="G137" s="231" t="s">
        <v>9</v>
      </c>
      <c r="H137" s="232"/>
      <c r="I137" s="77"/>
      <c r="J137" s="77"/>
      <c r="K137" s="77"/>
      <c r="L137" s="77"/>
      <c r="M137" s="77" t="s">
        <v>11</v>
      </c>
      <c r="N137" s="77"/>
      <c r="O137" s="77"/>
      <c r="P137" s="77"/>
    </row>
    <row r="138" spans="1:16" ht="3.75" customHeight="1" thickBot="1" x14ac:dyDescent="0.5">
      <c r="A138" s="68"/>
      <c r="B138" s="68"/>
      <c r="C138" s="68"/>
      <c r="D138" s="68"/>
      <c r="E138" s="68"/>
      <c r="F138" s="68"/>
      <c r="G138" s="233"/>
      <c r="H138" s="233"/>
      <c r="I138" s="68"/>
      <c r="J138" s="68"/>
      <c r="K138" s="68"/>
      <c r="L138" s="68"/>
      <c r="M138" s="68"/>
      <c r="N138" s="68"/>
      <c r="O138" s="68"/>
      <c r="P138" s="68"/>
    </row>
    <row r="139" spans="1:16" ht="15" customHeight="1" x14ac:dyDescent="0.45">
      <c r="A139" s="234"/>
      <c r="B139" s="235"/>
      <c r="C139" s="235"/>
      <c r="D139" s="235"/>
      <c r="E139" s="235"/>
      <c r="F139" s="235"/>
      <c r="G139" s="236"/>
      <c r="H139" s="237" t="s">
        <v>8</v>
      </c>
      <c r="I139" s="238"/>
      <c r="J139" s="258">
        <f>J34</f>
        <v>0</v>
      </c>
      <c r="K139" s="259"/>
      <c r="L139" s="259"/>
      <c r="M139" s="259"/>
      <c r="N139" s="259"/>
      <c r="O139" s="259"/>
      <c r="P139" s="260"/>
    </row>
    <row r="140" spans="1:16" ht="15" customHeight="1" thickBot="1" x14ac:dyDescent="0.5">
      <c r="A140" s="235"/>
      <c r="B140" s="235"/>
      <c r="C140" s="235"/>
      <c r="D140" s="235"/>
      <c r="E140" s="235"/>
      <c r="F140" s="235"/>
      <c r="G140" s="236"/>
      <c r="H140" s="242"/>
      <c r="I140" s="243"/>
      <c r="J140" s="261"/>
      <c r="K140" s="262"/>
      <c r="L140" s="262"/>
      <c r="M140" s="262"/>
      <c r="N140" s="262"/>
      <c r="O140" s="262"/>
      <c r="P140" s="263"/>
    </row>
    <row r="141" spans="1:16" ht="27.75" customHeight="1" x14ac:dyDescent="0.45">
      <c r="A141" s="79" t="s">
        <v>625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</row>
    <row r="142" spans="1:16" ht="30" customHeight="1" x14ac:dyDescent="0.45">
      <c r="A142" s="247" t="s">
        <v>0</v>
      </c>
      <c r="B142" s="248" t="s">
        <v>614</v>
      </c>
      <c r="C142" s="248"/>
      <c r="D142" s="65" t="s">
        <v>42</v>
      </c>
      <c r="E142" s="249">
        <f>E2</f>
        <v>0</v>
      </c>
      <c r="F142" s="250"/>
      <c r="G142" s="229" t="s">
        <v>27</v>
      </c>
      <c r="H142" s="185"/>
      <c r="I142" s="251" t="s">
        <v>54</v>
      </c>
      <c r="J142" s="251"/>
      <c r="K142" s="187" t="s">
        <v>48</v>
      </c>
      <c r="L142" s="188"/>
      <c r="M142" s="252"/>
      <c r="N142" s="190" t="s">
        <v>50</v>
      </c>
      <c r="O142" s="191">
        <v>1</v>
      </c>
      <c r="P142" s="192" t="s">
        <v>49</v>
      </c>
    </row>
    <row r="143" spans="1:16" ht="30" customHeight="1" x14ac:dyDescent="0.45">
      <c r="A143" s="247" t="s">
        <v>5</v>
      </c>
      <c r="B143" s="193" t="str">
        <f>IF(E2="","",(VLOOKUP(E2,[1]園番号!A:C,3,0)))</f>
        <v/>
      </c>
      <c r="C143" s="193"/>
      <c r="D143" s="65" t="s">
        <v>28</v>
      </c>
      <c r="E143" s="226" t="str">
        <f>IF(E2="","",VLOOKUP(E2,[1]園番号!A:B,2,0))</f>
        <v/>
      </c>
      <c r="F143" s="196"/>
      <c r="G143" s="196"/>
      <c r="H143" s="196"/>
      <c r="I143" s="196"/>
      <c r="J143" s="197"/>
      <c r="K143" s="198" t="s">
        <v>3</v>
      </c>
      <c r="L143" s="198"/>
      <c r="M143" s="253"/>
      <c r="N143" s="253"/>
      <c r="O143" s="253"/>
      <c r="P143" s="253"/>
    </row>
    <row r="144" spans="1:16" ht="3.75" customHeight="1" x14ac:dyDescent="0.45">
      <c r="A144" s="254"/>
      <c r="B144" s="254"/>
      <c r="C144" s="254"/>
      <c r="D144" s="255"/>
      <c r="E144" s="255"/>
      <c r="F144" s="255"/>
      <c r="G144" s="255"/>
      <c r="H144" s="255"/>
      <c r="I144" s="142"/>
      <c r="J144" s="72"/>
      <c r="K144" s="72"/>
      <c r="L144" s="256"/>
      <c r="M144" s="256"/>
      <c r="N144" s="256"/>
      <c r="O144" s="256"/>
      <c r="P144" s="256"/>
    </row>
    <row r="145" spans="1:16" ht="21.9" customHeight="1" x14ac:dyDescent="0.45">
      <c r="A145" s="207" t="s">
        <v>2</v>
      </c>
      <c r="B145" s="229" t="s">
        <v>10</v>
      </c>
      <c r="C145" s="184"/>
      <c r="D145" s="185"/>
      <c r="E145" s="229" t="s">
        <v>4</v>
      </c>
      <c r="F145" s="184"/>
      <c r="G145" s="257"/>
      <c r="H145" s="222" t="s">
        <v>2</v>
      </c>
      <c r="I145" s="184" t="s">
        <v>10</v>
      </c>
      <c r="J145" s="184"/>
      <c r="K145" s="184"/>
      <c r="L145" s="184"/>
      <c r="M145" s="185"/>
      <c r="N145" s="229" t="s">
        <v>4</v>
      </c>
      <c r="O145" s="184"/>
      <c r="P145" s="185"/>
    </row>
    <row r="146" spans="1:16" ht="23.4" customHeight="1" x14ac:dyDescent="0.45">
      <c r="A146" s="65">
        <v>1</v>
      </c>
      <c r="B146" s="226"/>
      <c r="C146" s="196"/>
      <c r="D146" s="197"/>
      <c r="E146" s="223" t="s">
        <v>45</v>
      </c>
      <c r="F146" s="220" t="s">
        <v>46</v>
      </c>
      <c r="G146" s="221" t="s">
        <v>47</v>
      </c>
      <c r="H146" s="222">
        <v>26</v>
      </c>
      <c r="I146" s="196"/>
      <c r="J146" s="196"/>
      <c r="K146" s="196"/>
      <c r="L146" s="196"/>
      <c r="M146" s="197"/>
      <c r="N146" s="223" t="s">
        <v>45</v>
      </c>
      <c r="O146" s="220" t="s">
        <v>46</v>
      </c>
      <c r="P146" s="221" t="s">
        <v>47</v>
      </c>
    </row>
    <row r="147" spans="1:16" ht="23.4" customHeight="1" x14ac:dyDescent="0.45">
      <c r="A147" s="65">
        <v>2</v>
      </c>
      <c r="B147" s="226"/>
      <c r="C147" s="196"/>
      <c r="D147" s="197"/>
      <c r="E147" s="223" t="s">
        <v>45</v>
      </c>
      <c r="F147" s="220" t="s">
        <v>46</v>
      </c>
      <c r="G147" s="221" t="s">
        <v>47</v>
      </c>
      <c r="H147" s="222">
        <v>27</v>
      </c>
      <c r="I147" s="196"/>
      <c r="J147" s="196"/>
      <c r="K147" s="196"/>
      <c r="L147" s="196"/>
      <c r="M147" s="197"/>
      <c r="N147" s="223" t="s">
        <v>45</v>
      </c>
      <c r="O147" s="220" t="s">
        <v>46</v>
      </c>
      <c r="P147" s="221" t="s">
        <v>47</v>
      </c>
    </row>
    <row r="148" spans="1:16" ht="23.4" customHeight="1" x14ac:dyDescent="0.45">
      <c r="A148" s="65">
        <v>3</v>
      </c>
      <c r="B148" s="226"/>
      <c r="C148" s="196"/>
      <c r="D148" s="197"/>
      <c r="E148" s="223" t="s">
        <v>45</v>
      </c>
      <c r="F148" s="220" t="s">
        <v>46</v>
      </c>
      <c r="G148" s="221" t="s">
        <v>47</v>
      </c>
      <c r="H148" s="222">
        <v>28</v>
      </c>
      <c r="I148" s="196"/>
      <c r="J148" s="196"/>
      <c r="K148" s="196"/>
      <c r="L148" s="196"/>
      <c r="M148" s="197"/>
      <c r="N148" s="223" t="s">
        <v>45</v>
      </c>
      <c r="O148" s="220" t="s">
        <v>46</v>
      </c>
      <c r="P148" s="221" t="s">
        <v>47</v>
      </c>
    </row>
    <row r="149" spans="1:16" ht="23.4" customHeight="1" x14ac:dyDescent="0.45">
      <c r="A149" s="65">
        <v>4</v>
      </c>
      <c r="B149" s="226"/>
      <c r="C149" s="196"/>
      <c r="D149" s="197"/>
      <c r="E149" s="223" t="s">
        <v>45</v>
      </c>
      <c r="F149" s="220" t="s">
        <v>46</v>
      </c>
      <c r="G149" s="221" t="s">
        <v>47</v>
      </c>
      <c r="H149" s="222">
        <v>29</v>
      </c>
      <c r="I149" s="196"/>
      <c r="J149" s="196"/>
      <c r="K149" s="196"/>
      <c r="L149" s="196"/>
      <c r="M149" s="197"/>
      <c r="N149" s="223" t="s">
        <v>45</v>
      </c>
      <c r="O149" s="220" t="s">
        <v>46</v>
      </c>
      <c r="P149" s="221" t="s">
        <v>47</v>
      </c>
    </row>
    <row r="150" spans="1:16" ht="23.4" customHeight="1" x14ac:dyDescent="0.45">
      <c r="A150" s="65">
        <v>5</v>
      </c>
      <c r="B150" s="226"/>
      <c r="C150" s="196"/>
      <c r="D150" s="197"/>
      <c r="E150" s="223" t="s">
        <v>45</v>
      </c>
      <c r="F150" s="220" t="s">
        <v>46</v>
      </c>
      <c r="G150" s="221" t="s">
        <v>47</v>
      </c>
      <c r="H150" s="222">
        <v>30</v>
      </c>
      <c r="I150" s="196"/>
      <c r="J150" s="196"/>
      <c r="K150" s="196"/>
      <c r="L150" s="196"/>
      <c r="M150" s="197"/>
      <c r="N150" s="223" t="s">
        <v>45</v>
      </c>
      <c r="O150" s="220" t="s">
        <v>46</v>
      </c>
      <c r="P150" s="221" t="s">
        <v>47</v>
      </c>
    </row>
    <row r="151" spans="1:16" ht="23.4" customHeight="1" x14ac:dyDescent="0.45">
      <c r="A151" s="65">
        <v>6</v>
      </c>
      <c r="B151" s="226"/>
      <c r="C151" s="196"/>
      <c r="D151" s="197"/>
      <c r="E151" s="223" t="s">
        <v>45</v>
      </c>
      <c r="F151" s="220" t="s">
        <v>46</v>
      </c>
      <c r="G151" s="221" t="s">
        <v>47</v>
      </c>
      <c r="H151" s="222">
        <v>31</v>
      </c>
      <c r="I151" s="196"/>
      <c r="J151" s="196"/>
      <c r="K151" s="196"/>
      <c r="L151" s="196"/>
      <c r="M151" s="197"/>
      <c r="N151" s="223" t="s">
        <v>45</v>
      </c>
      <c r="O151" s="220" t="s">
        <v>46</v>
      </c>
      <c r="P151" s="221" t="s">
        <v>47</v>
      </c>
    </row>
    <row r="152" spans="1:16" ht="23.4" customHeight="1" x14ac:dyDescent="0.45">
      <c r="A152" s="65">
        <v>7</v>
      </c>
      <c r="B152" s="226"/>
      <c r="C152" s="196"/>
      <c r="D152" s="197"/>
      <c r="E152" s="223" t="s">
        <v>45</v>
      </c>
      <c r="F152" s="220" t="s">
        <v>46</v>
      </c>
      <c r="G152" s="221" t="s">
        <v>47</v>
      </c>
      <c r="H152" s="222">
        <v>32</v>
      </c>
      <c r="I152" s="196"/>
      <c r="J152" s="196"/>
      <c r="K152" s="196"/>
      <c r="L152" s="196"/>
      <c r="M152" s="197"/>
      <c r="N152" s="223" t="s">
        <v>45</v>
      </c>
      <c r="O152" s="220" t="s">
        <v>46</v>
      </c>
      <c r="P152" s="221" t="s">
        <v>47</v>
      </c>
    </row>
    <row r="153" spans="1:16" ht="23.4" customHeight="1" x14ac:dyDescent="0.45">
      <c r="A153" s="65">
        <v>8</v>
      </c>
      <c r="B153" s="226"/>
      <c r="C153" s="196"/>
      <c r="D153" s="197"/>
      <c r="E153" s="223" t="s">
        <v>45</v>
      </c>
      <c r="F153" s="220" t="s">
        <v>46</v>
      </c>
      <c r="G153" s="221" t="s">
        <v>47</v>
      </c>
      <c r="H153" s="222">
        <v>33</v>
      </c>
      <c r="I153" s="196"/>
      <c r="J153" s="196"/>
      <c r="K153" s="196"/>
      <c r="L153" s="196"/>
      <c r="M153" s="197"/>
      <c r="N153" s="223" t="s">
        <v>45</v>
      </c>
      <c r="O153" s="220" t="s">
        <v>46</v>
      </c>
      <c r="P153" s="221" t="s">
        <v>47</v>
      </c>
    </row>
    <row r="154" spans="1:16" ht="23.4" customHeight="1" x14ac:dyDescent="0.45">
      <c r="A154" s="65">
        <v>9</v>
      </c>
      <c r="B154" s="226"/>
      <c r="C154" s="196"/>
      <c r="D154" s="197"/>
      <c r="E154" s="223" t="s">
        <v>45</v>
      </c>
      <c r="F154" s="220" t="s">
        <v>46</v>
      </c>
      <c r="G154" s="221" t="s">
        <v>47</v>
      </c>
      <c r="H154" s="222">
        <v>34</v>
      </c>
      <c r="I154" s="196"/>
      <c r="J154" s="196"/>
      <c r="K154" s="196"/>
      <c r="L154" s="196"/>
      <c r="M154" s="197"/>
      <c r="N154" s="223" t="s">
        <v>45</v>
      </c>
      <c r="O154" s="220" t="s">
        <v>46</v>
      </c>
      <c r="P154" s="221" t="s">
        <v>47</v>
      </c>
    </row>
    <row r="155" spans="1:16" ht="23.4" customHeight="1" x14ac:dyDescent="0.45">
      <c r="A155" s="65">
        <v>10</v>
      </c>
      <c r="B155" s="226"/>
      <c r="C155" s="196"/>
      <c r="D155" s="197"/>
      <c r="E155" s="223" t="s">
        <v>45</v>
      </c>
      <c r="F155" s="220" t="s">
        <v>46</v>
      </c>
      <c r="G155" s="221" t="s">
        <v>47</v>
      </c>
      <c r="H155" s="222">
        <v>35</v>
      </c>
      <c r="I155" s="196"/>
      <c r="J155" s="196"/>
      <c r="K155" s="196"/>
      <c r="L155" s="196"/>
      <c r="M155" s="197"/>
      <c r="N155" s="223" t="s">
        <v>45</v>
      </c>
      <c r="O155" s="220" t="s">
        <v>46</v>
      </c>
      <c r="P155" s="221" t="s">
        <v>47</v>
      </c>
    </row>
    <row r="156" spans="1:16" ht="23.4" customHeight="1" x14ac:dyDescent="0.45">
      <c r="A156" s="65">
        <v>11</v>
      </c>
      <c r="B156" s="226"/>
      <c r="C156" s="196"/>
      <c r="D156" s="197"/>
      <c r="E156" s="223" t="s">
        <v>45</v>
      </c>
      <c r="F156" s="220" t="s">
        <v>46</v>
      </c>
      <c r="G156" s="221" t="s">
        <v>47</v>
      </c>
      <c r="H156" s="222">
        <v>36</v>
      </c>
      <c r="I156" s="196"/>
      <c r="J156" s="196"/>
      <c r="K156" s="196"/>
      <c r="L156" s="196"/>
      <c r="M156" s="197"/>
      <c r="N156" s="223" t="s">
        <v>45</v>
      </c>
      <c r="O156" s="220" t="s">
        <v>46</v>
      </c>
      <c r="P156" s="221" t="s">
        <v>47</v>
      </c>
    </row>
    <row r="157" spans="1:16" ht="23.4" customHeight="1" x14ac:dyDescent="0.45">
      <c r="A157" s="65">
        <v>12</v>
      </c>
      <c r="B157" s="226"/>
      <c r="C157" s="196"/>
      <c r="D157" s="197"/>
      <c r="E157" s="223" t="s">
        <v>45</v>
      </c>
      <c r="F157" s="220" t="s">
        <v>46</v>
      </c>
      <c r="G157" s="221" t="s">
        <v>47</v>
      </c>
      <c r="H157" s="222">
        <v>37</v>
      </c>
      <c r="I157" s="196"/>
      <c r="J157" s="196"/>
      <c r="K157" s="196"/>
      <c r="L157" s="196"/>
      <c r="M157" s="197"/>
      <c r="N157" s="223" t="s">
        <v>45</v>
      </c>
      <c r="O157" s="220" t="s">
        <v>46</v>
      </c>
      <c r="P157" s="221" t="s">
        <v>47</v>
      </c>
    </row>
    <row r="158" spans="1:16" ht="23.4" customHeight="1" x14ac:dyDescent="0.45">
      <c r="A158" s="65">
        <v>13</v>
      </c>
      <c r="B158" s="226"/>
      <c r="C158" s="196"/>
      <c r="D158" s="197"/>
      <c r="E158" s="223" t="s">
        <v>45</v>
      </c>
      <c r="F158" s="220" t="s">
        <v>46</v>
      </c>
      <c r="G158" s="221" t="s">
        <v>47</v>
      </c>
      <c r="H158" s="222">
        <v>38</v>
      </c>
      <c r="I158" s="196"/>
      <c r="J158" s="196"/>
      <c r="K158" s="196"/>
      <c r="L158" s="196"/>
      <c r="M158" s="197"/>
      <c r="N158" s="223" t="s">
        <v>45</v>
      </c>
      <c r="O158" s="220" t="s">
        <v>46</v>
      </c>
      <c r="P158" s="221" t="s">
        <v>47</v>
      </c>
    </row>
    <row r="159" spans="1:16" ht="23.4" customHeight="1" x14ac:dyDescent="0.45">
      <c r="A159" s="65">
        <v>14</v>
      </c>
      <c r="B159" s="226"/>
      <c r="C159" s="196"/>
      <c r="D159" s="197"/>
      <c r="E159" s="223" t="s">
        <v>45</v>
      </c>
      <c r="F159" s="220" t="s">
        <v>46</v>
      </c>
      <c r="G159" s="221" t="s">
        <v>47</v>
      </c>
      <c r="H159" s="222">
        <v>39</v>
      </c>
      <c r="I159" s="196"/>
      <c r="J159" s="196"/>
      <c r="K159" s="196"/>
      <c r="L159" s="196"/>
      <c r="M159" s="197"/>
      <c r="N159" s="223" t="s">
        <v>45</v>
      </c>
      <c r="O159" s="220" t="s">
        <v>46</v>
      </c>
      <c r="P159" s="221" t="s">
        <v>47</v>
      </c>
    </row>
    <row r="160" spans="1:16" ht="23.4" customHeight="1" x14ac:dyDescent="0.45">
      <c r="A160" s="65">
        <v>15</v>
      </c>
      <c r="B160" s="226"/>
      <c r="C160" s="196"/>
      <c r="D160" s="197"/>
      <c r="E160" s="223" t="s">
        <v>45</v>
      </c>
      <c r="F160" s="220" t="s">
        <v>46</v>
      </c>
      <c r="G160" s="221" t="s">
        <v>47</v>
      </c>
      <c r="H160" s="222">
        <v>40</v>
      </c>
      <c r="I160" s="196"/>
      <c r="J160" s="196"/>
      <c r="K160" s="196"/>
      <c r="L160" s="196"/>
      <c r="M160" s="197"/>
      <c r="N160" s="223" t="s">
        <v>45</v>
      </c>
      <c r="O160" s="220" t="s">
        <v>46</v>
      </c>
      <c r="P160" s="221" t="s">
        <v>47</v>
      </c>
    </row>
    <row r="161" spans="1:16" ht="23.4" customHeight="1" x14ac:dyDescent="0.45">
      <c r="A161" s="65">
        <v>16</v>
      </c>
      <c r="B161" s="226"/>
      <c r="C161" s="196"/>
      <c r="D161" s="197"/>
      <c r="E161" s="223" t="s">
        <v>45</v>
      </c>
      <c r="F161" s="220" t="s">
        <v>46</v>
      </c>
      <c r="G161" s="221" t="s">
        <v>47</v>
      </c>
      <c r="H161" s="222">
        <v>41</v>
      </c>
      <c r="I161" s="196"/>
      <c r="J161" s="196"/>
      <c r="K161" s="196"/>
      <c r="L161" s="196"/>
      <c r="M161" s="197"/>
      <c r="N161" s="223" t="s">
        <v>45</v>
      </c>
      <c r="O161" s="220" t="s">
        <v>46</v>
      </c>
      <c r="P161" s="221" t="s">
        <v>47</v>
      </c>
    </row>
    <row r="162" spans="1:16" ht="23.4" customHeight="1" x14ac:dyDescent="0.45">
      <c r="A162" s="65">
        <v>17</v>
      </c>
      <c r="B162" s="226"/>
      <c r="C162" s="196"/>
      <c r="D162" s="197"/>
      <c r="E162" s="223" t="s">
        <v>45</v>
      </c>
      <c r="F162" s="220" t="s">
        <v>46</v>
      </c>
      <c r="G162" s="221" t="s">
        <v>47</v>
      </c>
      <c r="H162" s="222">
        <v>42</v>
      </c>
      <c r="I162" s="196"/>
      <c r="J162" s="196"/>
      <c r="K162" s="196"/>
      <c r="L162" s="196"/>
      <c r="M162" s="197"/>
      <c r="N162" s="223" t="s">
        <v>45</v>
      </c>
      <c r="O162" s="220" t="s">
        <v>46</v>
      </c>
      <c r="P162" s="221" t="s">
        <v>47</v>
      </c>
    </row>
    <row r="163" spans="1:16" ht="23.4" customHeight="1" x14ac:dyDescent="0.45">
      <c r="A163" s="65">
        <v>18</v>
      </c>
      <c r="B163" s="226"/>
      <c r="C163" s="196"/>
      <c r="D163" s="197"/>
      <c r="E163" s="223" t="s">
        <v>45</v>
      </c>
      <c r="F163" s="220" t="s">
        <v>46</v>
      </c>
      <c r="G163" s="221" t="s">
        <v>47</v>
      </c>
      <c r="H163" s="222">
        <v>43</v>
      </c>
      <c r="I163" s="196"/>
      <c r="J163" s="196"/>
      <c r="K163" s="196"/>
      <c r="L163" s="196"/>
      <c r="M163" s="197"/>
      <c r="N163" s="223" t="s">
        <v>45</v>
      </c>
      <c r="O163" s="220" t="s">
        <v>46</v>
      </c>
      <c r="P163" s="221" t="s">
        <v>47</v>
      </c>
    </row>
    <row r="164" spans="1:16" ht="23.4" customHeight="1" x14ac:dyDescent="0.45">
      <c r="A164" s="65">
        <v>19</v>
      </c>
      <c r="B164" s="226"/>
      <c r="C164" s="196"/>
      <c r="D164" s="197"/>
      <c r="E164" s="223" t="s">
        <v>45</v>
      </c>
      <c r="F164" s="220" t="s">
        <v>46</v>
      </c>
      <c r="G164" s="221" t="s">
        <v>47</v>
      </c>
      <c r="H164" s="222">
        <v>44</v>
      </c>
      <c r="I164" s="196"/>
      <c r="J164" s="196"/>
      <c r="K164" s="196"/>
      <c r="L164" s="196"/>
      <c r="M164" s="197"/>
      <c r="N164" s="223" t="s">
        <v>45</v>
      </c>
      <c r="O164" s="220" t="s">
        <v>46</v>
      </c>
      <c r="P164" s="221" t="s">
        <v>47</v>
      </c>
    </row>
    <row r="165" spans="1:16" ht="23.4" customHeight="1" x14ac:dyDescent="0.45">
      <c r="A165" s="65">
        <v>20</v>
      </c>
      <c r="B165" s="226"/>
      <c r="C165" s="196"/>
      <c r="D165" s="197"/>
      <c r="E165" s="223" t="s">
        <v>45</v>
      </c>
      <c r="F165" s="220" t="s">
        <v>46</v>
      </c>
      <c r="G165" s="221" t="s">
        <v>47</v>
      </c>
      <c r="H165" s="222">
        <v>45</v>
      </c>
      <c r="I165" s="196"/>
      <c r="J165" s="196"/>
      <c r="K165" s="196"/>
      <c r="L165" s="196"/>
      <c r="M165" s="197"/>
      <c r="N165" s="223" t="s">
        <v>45</v>
      </c>
      <c r="O165" s="220" t="s">
        <v>46</v>
      </c>
      <c r="P165" s="221" t="s">
        <v>47</v>
      </c>
    </row>
    <row r="166" spans="1:16" ht="23.4" customHeight="1" x14ac:dyDescent="0.45">
      <c r="A166" s="65">
        <v>21</v>
      </c>
      <c r="B166" s="226"/>
      <c r="C166" s="196"/>
      <c r="D166" s="197"/>
      <c r="E166" s="223" t="s">
        <v>45</v>
      </c>
      <c r="F166" s="220" t="s">
        <v>46</v>
      </c>
      <c r="G166" s="221" t="s">
        <v>47</v>
      </c>
      <c r="H166" s="222">
        <v>46</v>
      </c>
      <c r="I166" s="196"/>
      <c r="J166" s="196"/>
      <c r="K166" s="196"/>
      <c r="L166" s="196"/>
      <c r="M166" s="197"/>
      <c r="N166" s="223" t="s">
        <v>45</v>
      </c>
      <c r="O166" s="220" t="s">
        <v>46</v>
      </c>
      <c r="P166" s="221" t="s">
        <v>47</v>
      </c>
    </row>
    <row r="167" spans="1:16" ht="23.4" customHeight="1" x14ac:dyDescent="0.45">
      <c r="A167" s="65">
        <v>22</v>
      </c>
      <c r="B167" s="226"/>
      <c r="C167" s="196"/>
      <c r="D167" s="197"/>
      <c r="E167" s="223" t="s">
        <v>45</v>
      </c>
      <c r="F167" s="220" t="s">
        <v>46</v>
      </c>
      <c r="G167" s="221" t="s">
        <v>47</v>
      </c>
      <c r="H167" s="222">
        <v>47</v>
      </c>
      <c r="I167" s="196"/>
      <c r="J167" s="196"/>
      <c r="K167" s="196"/>
      <c r="L167" s="196"/>
      <c r="M167" s="197"/>
      <c r="N167" s="223" t="s">
        <v>45</v>
      </c>
      <c r="O167" s="220" t="s">
        <v>46</v>
      </c>
      <c r="P167" s="221" t="s">
        <v>47</v>
      </c>
    </row>
    <row r="168" spans="1:16" ht="23.4" customHeight="1" x14ac:dyDescent="0.45">
      <c r="A168" s="65">
        <v>23</v>
      </c>
      <c r="B168" s="226"/>
      <c r="C168" s="196"/>
      <c r="D168" s="197"/>
      <c r="E168" s="223" t="s">
        <v>45</v>
      </c>
      <c r="F168" s="220" t="s">
        <v>46</v>
      </c>
      <c r="G168" s="221" t="s">
        <v>47</v>
      </c>
      <c r="H168" s="222">
        <v>48</v>
      </c>
      <c r="I168" s="196"/>
      <c r="J168" s="196"/>
      <c r="K168" s="196"/>
      <c r="L168" s="196"/>
      <c r="M168" s="197"/>
      <c r="N168" s="223" t="s">
        <v>45</v>
      </c>
      <c r="O168" s="220" t="s">
        <v>46</v>
      </c>
      <c r="P168" s="221" t="s">
        <v>47</v>
      </c>
    </row>
    <row r="169" spans="1:16" ht="23.4" customHeight="1" x14ac:dyDescent="0.45">
      <c r="A169" s="65">
        <v>24</v>
      </c>
      <c r="B169" s="226"/>
      <c r="C169" s="196"/>
      <c r="D169" s="197"/>
      <c r="E169" s="223" t="s">
        <v>45</v>
      </c>
      <c r="F169" s="220" t="s">
        <v>46</v>
      </c>
      <c r="G169" s="221" t="s">
        <v>47</v>
      </c>
      <c r="H169" s="222">
        <v>49</v>
      </c>
      <c r="I169" s="196"/>
      <c r="J169" s="196"/>
      <c r="K169" s="196"/>
      <c r="L169" s="196"/>
      <c r="M169" s="197"/>
      <c r="N169" s="223" t="s">
        <v>45</v>
      </c>
      <c r="O169" s="220" t="s">
        <v>46</v>
      </c>
      <c r="P169" s="221" t="s">
        <v>47</v>
      </c>
    </row>
    <row r="170" spans="1:16" ht="23.4" customHeight="1" x14ac:dyDescent="0.45">
      <c r="A170" s="65">
        <v>25</v>
      </c>
      <c r="B170" s="226"/>
      <c r="C170" s="196"/>
      <c r="D170" s="197"/>
      <c r="E170" s="223" t="s">
        <v>45</v>
      </c>
      <c r="F170" s="220" t="s">
        <v>46</v>
      </c>
      <c r="G170" s="221" t="s">
        <v>47</v>
      </c>
      <c r="H170" s="222">
        <v>50</v>
      </c>
      <c r="I170" s="196"/>
      <c r="J170" s="196"/>
      <c r="K170" s="196"/>
      <c r="L170" s="196"/>
      <c r="M170" s="197"/>
      <c r="N170" s="223" t="s">
        <v>45</v>
      </c>
      <c r="O170" s="220" t="s">
        <v>46</v>
      </c>
      <c r="P170" s="221" t="s">
        <v>47</v>
      </c>
    </row>
    <row r="171" spans="1:16" ht="4.5" customHeight="1" x14ac:dyDescent="0.45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</row>
    <row r="172" spans="1:16" ht="27" customHeight="1" x14ac:dyDescent="0.45">
      <c r="A172" s="229" t="s">
        <v>7</v>
      </c>
      <c r="B172" s="184"/>
      <c r="C172" s="184"/>
      <c r="D172" s="185"/>
      <c r="E172" s="230"/>
      <c r="F172" s="230"/>
      <c r="G172" s="231" t="s">
        <v>9</v>
      </c>
      <c r="H172" s="232"/>
      <c r="I172" s="77"/>
      <c r="J172" s="77"/>
      <c r="K172" s="77"/>
      <c r="L172" s="77"/>
      <c r="M172" s="77" t="s">
        <v>11</v>
      </c>
      <c r="N172" s="77"/>
      <c r="O172" s="77"/>
      <c r="P172" s="77"/>
    </row>
    <row r="173" spans="1:16" ht="3.75" customHeight="1" thickBot="1" x14ac:dyDescent="0.5">
      <c r="A173" s="68"/>
      <c r="B173" s="68"/>
      <c r="C173" s="68"/>
      <c r="D173" s="68"/>
      <c r="E173" s="68"/>
      <c r="F173" s="68"/>
      <c r="G173" s="233"/>
      <c r="H173" s="233"/>
      <c r="I173" s="68"/>
      <c r="J173" s="68"/>
      <c r="K173" s="68"/>
      <c r="L173" s="68"/>
      <c r="M173" s="68"/>
      <c r="N173" s="68"/>
      <c r="O173" s="68"/>
      <c r="P173" s="68"/>
    </row>
    <row r="174" spans="1:16" ht="15" customHeight="1" x14ac:dyDescent="0.45">
      <c r="A174" s="234"/>
      <c r="B174" s="235"/>
      <c r="C174" s="235"/>
      <c r="D174" s="235"/>
      <c r="E174" s="235"/>
      <c r="F174" s="235"/>
      <c r="G174" s="236"/>
      <c r="H174" s="237" t="s">
        <v>8</v>
      </c>
      <c r="I174" s="238"/>
      <c r="J174" s="258">
        <f>J34</f>
        <v>0</v>
      </c>
      <c r="K174" s="259"/>
      <c r="L174" s="259"/>
      <c r="M174" s="259"/>
      <c r="N174" s="259"/>
      <c r="O174" s="259"/>
      <c r="P174" s="260"/>
    </row>
    <row r="175" spans="1:16" ht="15" customHeight="1" thickBot="1" x14ac:dyDescent="0.5">
      <c r="A175" s="235"/>
      <c r="B175" s="235"/>
      <c r="C175" s="235"/>
      <c r="D175" s="235"/>
      <c r="E175" s="235"/>
      <c r="F175" s="235"/>
      <c r="G175" s="236"/>
      <c r="H175" s="242"/>
      <c r="I175" s="243"/>
      <c r="J175" s="261"/>
      <c r="K175" s="262"/>
      <c r="L175" s="262"/>
      <c r="M175" s="262"/>
      <c r="N175" s="262"/>
      <c r="O175" s="262"/>
      <c r="P175" s="263"/>
    </row>
    <row r="176" spans="1:16" ht="27.75" customHeight="1" x14ac:dyDescent="0.45">
      <c r="A176" s="79" t="s">
        <v>625</v>
      </c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</row>
    <row r="177" spans="1:16" ht="30" customHeight="1" x14ac:dyDescent="0.45">
      <c r="A177" s="247" t="s">
        <v>0</v>
      </c>
      <c r="B177" s="248" t="s">
        <v>614</v>
      </c>
      <c r="C177" s="248"/>
      <c r="D177" s="65" t="s">
        <v>42</v>
      </c>
      <c r="E177" s="249">
        <f>E2</f>
        <v>0</v>
      </c>
      <c r="F177" s="250"/>
      <c r="G177" s="229" t="s">
        <v>27</v>
      </c>
      <c r="H177" s="185"/>
      <c r="I177" s="251" t="s">
        <v>54</v>
      </c>
      <c r="J177" s="251"/>
      <c r="K177" s="187" t="s">
        <v>48</v>
      </c>
      <c r="L177" s="188"/>
      <c r="M177" s="252">
        <f>M142</f>
        <v>0</v>
      </c>
      <c r="N177" s="190" t="s">
        <v>50</v>
      </c>
      <c r="O177" s="191">
        <v>2</v>
      </c>
      <c r="P177" s="192" t="s">
        <v>49</v>
      </c>
    </row>
    <row r="178" spans="1:16" ht="30" customHeight="1" x14ac:dyDescent="0.45">
      <c r="A178" s="247" t="s">
        <v>5</v>
      </c>
      <c r="B178" s="193" t="str">
        <f>IF(E2="","",(VLOOKUP(E177,[1]園番号!A:C,3,0)))</f>
        <v/>
      </c>
      <c r="C178" s="193"/>
      <c r="D178" s="65" t="s">
        <v>28</v>
      </c>
      <c r="E178" s="226" t="str">
        <f>IF(E2="","",VLOOKUP(E177,[1]園番号!A:B,2,0))</f>
        <v/>
      </c>
      <c r="F178" s="196"/>
      <c r="G178" s="196"/>
      <c r="H178" s="196"/>
      <c r="I178" s="196"/>
      <c r="J178" s="197"/>
      <c r="K178" s="198" t="s">
        <v>3</v>
      </c>
      <c r="L178" s="198"/>
      <c r="M178" s="253">
        <f>M143</f>
        <v>0</v>
      </c>
      <c r="N178" s="253"/>
      <c r="O178" s="253"/>
      <c r="P178" s="253"/>
    </row>
    <row r="179" spans="1:16" ht="3.75" customHeight="1" x14ac:dyDescent="0.45">
      <c r="A179" s="254"/>
      <c r="B179" s="254"/>
      <c r="C179" s="254"/>
      <c r="D179" s="255"/>
      <c r="E179" s="255"/>
      <c r="F179" s="255"/>
      <c r="G179" s="255"/>
      <c r="H179" s="255"/>
      <c r="I179" s="142"/>
      <c r="J179" s="72"/>
      <c r="K179" s="72"/>
      <c r="L179" s="256"/>
      <c r="M179" s="256"/>
      <c r="N179" s="256"/>
      <c r="O179" s="256"/>
      <c r="P179" s="256"/>
    </row>
    <row r="180" spans="1:16" ht="21.9" customHeight="1" x14ac:dyDescent="0.45">
      <c r="A180" s="207" t="s">
        <v>2</v>
      </c>
      <c r="B180" s="229" t="s">
        <v>10</v>
      </c>
      <c r="C180" s="184"/>
      <c r="D180" s="185"/>
      <c r="E180" s="229" t="s">
        <v>4</v>
      </c>
      <c r="F180" s="184"/>
      <c r="G180" s="257"/>
      <c r="H180" s="222" t="s">
        <v>2</v>
      </c>
      <c r="I180" s="184" t="s">
        <v>10</v>
      </c>
      <c r="J180" s="184"/>
      <c r="K180" s="184"/>
      <c r="L180" s="184"/>
      <c r="M180" s="185"/>
      <c r="N180" s="229" t="s">
        <v>4</v>
      </c>
      <c r="O180" s="184"/>
      <c r="P180" s="185"/>
    </row>
    <row r="181" spans="1:16" ht="23.4" customHeight="1" x14ac:dyDescent="0.45">
      <c r="A181" s="65">
        <v>51</v>
      </c>
      <c r="B181" s="226"/>
      <c r="C181" s="196"/>
      <c r="D181" s="197"/>
      <c r="E181" s="223" t="s">
        <v>45</v>
      </c>
      <c r="F181" s="220" t="s">
        <v>46</v>
      </c>
      <c r="G181" s="221" t="s">
        <v>47</v>
      </c>
      <c r="H181" s="222">
        <v>76</v>
      </c>
      <c r="I181" s="196"/>
      <c r="J181" s="196"/>
      <c r="K181" s="196"/>
      <c r="L181" s="196"/>
      <c r="M181" s="197"/>
      <c r="N181" s="223" t="s">
        <v>45</v>
      </c>
      <c r="O181" s="220" t="s">
        <v>46</v>
      </c>
      <c r="P181" s="221" t="s">
        <v>47</v>
      </c>
    </row>
    <row r="182" spans="1:16" ht="23.4" customHeight="1" x14ac:dyDescent="0.45">
      <c r="A182" s="65">
        <v>52</v>
      </c>
      <c r="B182" s="226"/>
      <c r="C182" s="196"/>
      <c r="D182" s="197"/>
      <c r="E182" s="223" t="s">
        <v>45</v>
      </c>
      <c r="F182" s="220" t="s">
        <v>46</v>
      </c>
      <c r="G182" s="221" t="s">
        <v>47</v>
      </c>
      <c r="H182" s="222">
        <v>77</v>
      </c>
      <c r="I182" s="196"/>
      <c r="J182" s="196"/>
      <c r="K182" s="196"/>
      <c r="L182" s="196"/>
      <c r="M182" s="197"/>
      <c r="N182" s="223" t="s">
        <v>45</v>
      </c>
      <c r="O182" s="220" t="s">
        <v>46</v>
      </c>
      <c r="P182" s="221" t="s">
        <v>47</v>
      </c>
    </row>
    <row r="183" spans="1:16" ht="23.4" customHeight="1" x14ac:dyDescent="0.45">
      <c r="A183" s="65">
        <v>53</v>
      </c>
      <c r="B183" s="226"/>
      <c r="C183" s="196"/>
      <c r="D183" s="197"/>
      <c r="E183" s="223" t="s">
        <v>45</v>
      </c>
      <c r="F183" s="220" t="s">
        <v>46</v>
      </c>
      <c r="G183" s="221" t="s">
        <v>47</v>
      </c>
      <c r="H183" s="222">
        <v>78</v>
      </c>
      <c r="I183" s="196"/>
      <c r="J183" s="196"/>
      <c r="K183" s="196"/>
      <c r="L183" s="196"/>
      <c r="M183" s="197"/>
      <c r="N183" s="223" t="s">
        <v>45</v>
      </c>
      <c r="O183" s="220" t="s">
        <v>46</v>
      </c>
      <c r="P183" s="221" t="s">
        <v>47</v>
      </c>
    </row>
    <row r="184" spans="1:16" ht="23.4" customHeight="1" x14ac:dyDescent="0.45">
      <c r="A184" s="65">
        <v>54</v>
      </c>
      <c r="B184" s="226"/>
      <c r="C184" s="196"/>
      <c r="D184" s="197"/>
      <c r="E184" s="223" t="s">
        <v>45</v>
      </c>
      <c r="F184" s="220" t="s">
        <v>46</v>
      </c>
      <c r="G184" s="221" t="s">
        <v>47</v>
      </c>
      <c r="H184" s="222">
        <v>79</v>
      </c>
      <c r="I184" s="196"/>
      <c r="J184" s="196"/>
      <c r="K184" s="196"/>
      <c r="L184" s="196"/>
      <c r="M184" s="197"/>
      <c r="N184" s="223" t="s">
        <v>45</v>
      </c>
      <c r="O184" s="220" t="s">
        <v>46</v>
      </c>
      <c r="P184" s="221" t="s">
        <v>47</v>
      </c>
    </row>
    <row r="185" spans="1:16" ht="23.4" customHeight="1" x14ac:dyDescent="0.45">
      <c r="A185" s="65">
        <v>55</v>
      </c>
      <c r="B185" s="226"/>
      <c r="C185" s="196"/>
      <c r="D185" s="197"/>
      <c r="E185" s="223" t="s">
        <v>45</v>
      </c>
      <c r="F185" s="220" t="s">
        <v>46</v>
      </c>
      <c r="G185" s="221" t="s">
        <v>47</v>
      </c>
      <c r="H185" s="222">
        <v>80</v>
      </c>
      <c r="I185" s="196"/>
      <c r="J185" s="196"/>
      <c r="K185" s="196"/>
      <c r="L185" s="196"/>
      <c r="M185" s="197"/>
      <c r="N185" s="223" t="s">
        <v>45</v>
      </c>
      <c r="O185" s="220" t="s">
        <v>46</v>
      </c>
      <c r="P185" s="221" t="s">
        <v>47</v>
      </c>
    </row>
    <row r="186" spans="1:16" ht="23.4" customHeight="1" x14ac:dyDescent="0.45">
      <c r="A186" s="65">
        <v>56</v>
      </c>
      <c r="B186" s="226"/>
      <c r="C186" s="196"/>
      <c r="D186" s="197"/>
      <c r="E186" s="223" t="s">
        <v>45</v>
      </c>
      <c r="F186" s="220" t="s">
        <v>46</v>
      </c>
      <c r="G186" s="221" t="s">
        <v>47</v>
      </c>
      <c r="H186" s="222">
        <v>81</v>
      </c>
      <c r="I186" s="196"/>
      <c r="J186" s="196"/>
      <c r="K186" s="196"/>
      <c r="L186" s="196"/>
      <c r="M186" s="197"/>
      <c r="N186" s="223" t="s">
        <v>45</v>
      </c>
      <c r="O186" s="220" t="s">
        <v>46</v>
      </c>
      <c r="P186" s="221" t="s">
        <v>47</v>
      </c>
    </row>
    <row r="187" spans="1:16" ht="23.4" customHeight="1" x14ac:dyDescent="0.45">
      <c r="A187" s="65">
        <v>57</v>
      </c>
      <c r="B187" s="226"/>
      <c r="C187" s="196"/>
      <c r="D187" s="197"/>
      <c r="E187" s="223" t="s">
        <v>45</v>
      </c>
      <c r="F187" s="220" t="s">
        <v>46</v>
      </c>
      <c r="G187" s="221" t="s">
        <v>47</v>
      </c>
      <c r="H187" s="222">
        <v>82</v>
      </c>
      <c r="I187" s="196"/>
      <c r="J187" s="196"/>
      <c r="K187" s="196"/>
      <c r="L187" s="196"/>
      <c r="M187" s="197"/>
      <c r="N187" s="223" t="s">
        <v>45</v>
      </c>
      <c r="O187" s="220" t="s">
        <v>46</v>
      </c>
      <c r="P187" s="221" t="s">
        <v>47</v>
      </c>
    </row>
    <row r="188" spans="1:16" ht="23.4" customHeight="1" x14ac:dyDescent="0.45">
      <c r="A188" s="65">
        <v>58</v>
      </c>
      <c r="B188" s="226"/>
      <c r="C188" s="196"/>
      <c r="D188" s="197"/>
      <c r="E188" s="223" t="s">
        <v>45</v>
      </c>
      <c r="F188" s="220" t="s">
        <v>46</v>
      </c>
      <c r="G188" s="221" t="s">
        <v>47</v>
      </c>
      <c r="H188" s="222">
        <v>83</v>
      </c>
      <c r="I188" s="196"/>
      <c r="J188" s="196"/>
      <c r="K188" s="196"/>
      <c r="L188" s="196"/>
      <c r="M188" s="197"/>
      <c r="N188" s="223" t="s">
        <v>45</v>
      </c>
      <c r="O188" s="220" t="s">
        <v>46</v>
      </c>
      <c r="P188" s="221" t="s">
        <v>47</v>
      </c>
    </row>
    <row r="189" spans="1:16" ht="23.4" customHeight="1" x14ac:dyDescent="0.45">
      <c r="A189" s="65">
        <v>59</v>
      </c>
      <c r="B189" s="226"/>
      <c r="C189" s="196"/>
      <c r="D189" s="197"/>
      <c r="E189" s="223" t="s">
        <v>45</v>
      </c>
      <c r="F189" s="220" t="s">
        <v>46</v>
      </c>
      <c r="G189" s="221" t="s">
        <v>47</v>
      </c>
      <c r="H189" s="222">
        <v>84</v>
      </c>
      <c r="I189" s="196"/>
      <c r="J189" s="196"/>
      <c r="K189" s="196"/>
      <c r="L189" s="196"/>
      <c r="M189" s="197"/>
      <c r="N189" s="223" t="s">
        <v>45</v>
      </c>
      <c r="O189" s="220" t="s">
        <v>46</v>
      </c>
      <c r="P189" s="221" t="s">
        <v>47</v>
      </c>
    </row>
    <row r="190" spans="1:16" ht="23.4" customHeight="1" x14ac:dyDescent="0.45">
      <c r="A190" s="65">
        <v>60</v>
      </c>
      <c r="B190" s="226"/>
      <c r="C190" s="196"/>
      <c r="D190" s="197"/>
      <c r="E190" s="223" t="s">
        <v>45</v>
      </c>
      <c r="F190" s="220" t="s">
        <v>46</v>
      </c>
      <c r="G190" s="221" t="s">
        <v>47</v>
      </c>
      <c r="H190" s="222">
        <v>85</v>
      </c>
      <c r="I190" s="196"/>
      <c r="J190" s="196"/>
      <c r="K190" s="196"/>
      <c r="L190" s="196"/>
      <c r="M190" s="197"/>
      <c r="N190" s="223" t="s">
        <v>45</v>
      </c>
      <c r="O190" s="220" t="s">
        <v>46</v>
      </c>
      <c r="P190" s="221" t="s">
        <v>47</v>
      </c>
    </row>
    <row r="191" spans="1:16" ht="23.4" customHeight="1" x14ac:dyDescent="0.45">
      <c r="A191" s="65">
        <v>61</v>
      </c>
      <c r="B191" s="226"/>
      <c r="C191" s="196"/>
      <c r="D191" s="197"/>
      <c r="E191" s="223" t="s">
        <v>45</v>
      </c>
      <c r="F191" s="220" t="s">
        <v>46</v>
      </c>
      <c r="G191" s="221" t="s">
        <v>47</v>
      </c>
      <c r="H191" s="222">
        <v>86</v>
      </c>
      <c r="I191" s="196"/>
      <c r="J191" s="196"/>
      <c r="K191" s="196"/>
      <c r="L191" s="196"/>
      <c r="M191" s="197"/>
      <c r="N191" s="223" t="s">
        <v>45</v>
      </c>
      <c r="O191" s="220" t="s">
        <v>46</v>
      </c>
      <c r="P191" s="221" t="s">
        <v>47</v>
      </c>
    </row>
    <row r="192" spans="1:16" ht="23.4" customHeight="1" x14ac:dyDescent="0.45">
      <c r="A192" s="65">
        <v>62</v>
      </c>
      <c r="B192" s="226"/>
      <c r="C192" s="196"/>
      <c r="D192" s="197"/>
      <c r="E192" s="223" t="s">
        <v>45</v>
      </c>
      <c r="F192" s="220" t="s">
        <v>46</v>
      </c>
      <c r="G192" s="221" t="s">
        <v>47</v>
      </c>
      <c r="H192" s="222">
        <v>87</v>
      </c>
      <c r="I192" s="196"/>
      <c r="J192" s="196"/>
      <c r="K192" s="196"/>
      <c r="L192" s="196"/>
      <c r="M192" s="197"/>
      <c r="N192" s="223" t="s">
        <v>45</v>
      </c>
      <c r="O192" s="220" t="s">
        <v>46</v>
      </c>
      <c r="P192" s="221" t="s">
        <v>47</v>
      </c>
    </row>
    <row r="193" spans="1:16" ht="23.4" customHeight="1" x14ac:dyDescent="0.45">
      <c r="A193" s="65">
        <v>63</v>
      </c>
      <c r="B193" s="226"/>
      <c r="C193" s="196"/>
      <c r="D193" s="197"/>
      <c r="E193" s="223" t="s">
        <v>45</v>
      </c>
      <c r="F193" s="220" t="s">
        <v>46</v>
      </c>
      <c r="G193" s="221" t="s">
        <v>47</v>
      </c>
      <c r="H193" s="222">
        <v>88</v>
      </c>
      <c r="I193" s="196"/>
      <c r="J193" s="196"/>
      <c r="K193" s="196"/>
      <c r="L193" s="196"/>
      <c r="M193" s="197"/>
      <c r="N193" s="223" t="s">
        <v>45</v>
      </c>
      <c r="O193" s="220" t="s">
        <v>46</v>
      </c>
      <c r="P193" s="221" t="s">
        <v>47</v>
      </c>
    </row>
    <row r="194" spans="1:16" ht="23.4" customHeight="1" x14ac:dyDescent="0.45">
      <c r="A194" s="65">
        <v>64</v>
      </c>
      <c r="B194" s="226"/>
      <c r="C194" s="196"/>
      <c r="D194" s="197"/>
      <c r="E194" s="223" t="s">
        <v>45</v>
      </c>
      <c r="F194" s="220" t="s">
        <v>46</v>
      </c>
      <c r="G194" s="221" t="s">
        <v>47</v>
      </c>
      <c r="H194" s="222">
        <v>89</v>
      </c>
      <c r="I194" s="196"/>
      <c r="J194" s="196"/>
      <c r="K194" s="196"/>
      <c r="L194" s="196"/>
      <c r="M194" s="197"/>
      <c r="N194" s="223" t="s">
        <v>45</v>
      </c>
      <c r="O194" s="220" t="s">
        <v>46</v>
      </c>
      <c r="P194" s="221" t="s">
        <v>47</v>
      </c>
    </row>
    <row r="195" spans="1:16" ht="23.4" customHeight="1" x14ac:dyDescent="0.45">
      <c r="A195" s="65">
        <v>65</v>
      </c>
      <c r="B195" s="226"/>
      <c r="C195" s="196"/>
      <c r="D195" s="197"/>
      <c r="E195" s="223" t="s">
        <v>45</v>
      </c>
      <c r="F195" s="220" t="s">
        <v>46</v>
      </c>
      <c r="G195" s="221" t="s">
        <v>47</v>
      </c>
      <c r="H195" s="222">
        <v>90</v>
      </c>
      <c r="I195" s="196"/>
      <c r="J195" s="196"/>
      <c r="K195" s="196"/>
      <c r="L195" s="196"/>
      <c r="M195" s="197"/>
      <c r="N195" s="223" t="s">
        <v>45</v>
      </c>
      <c r="O195" s="220" t="s">
        <v>46</v>
      </c>
      <c r="P195" s="221" t="s">
        <v>47</v>
      </c>
    </row>
    <row r="196" spans="1:16" ht="23.4" customHeight="1" x14ac:dyDescent="0.45">
      <c r="A196" s="65">
        <v>66</v>
      </c>
      <c r="B196" s="226"/>
      <c r="C196" s="196"/>
      <c r="D196" s="197"/>
      <c r="E196" s="223" t="s">
        <v>45</v>
      </c>
      <c r="F196" s="220" t="s">
        <v>46</v>
      </c>
      <c r="G196" s="221" t="s">
        <v>47</v>
      </c>
      <c r="H196" s="222">
        <v>91</v>
      </c>
      <c r="I196" s="196"/>
      <c r="J196" s="196"/>
      <c r="K196" s="196"/>
      <c r="L196" s="196"/>
      <c r="M196" s="197"/>
      <c r="N196" s="223" t="s">
        <v>45</v>
      </c>
      <c r="O196" s="220" t="s">
        <v>46</v>
      </c>
      <c r="P196" s="221" t="s">
        <v>47</v>
      </c>
    </row>
    <row r="197" spans="1:16" ht="23.4" customHeight="1" x14ac:dyDescent="0.45">
      <c r="A197" s="65">
        <v>67</v>
      </c>
      <c r="B197" s="226"/>
      <c r="C197" s="196"/>
      <c r="D197" s="197"/>
      <c r="E197" s="223" t="s">
        <v>45</v>
      </c>
      <c r="F197" s="220" t="s">
        <v>46</v>
      </c>
      <c r="G197" s="221" t="s">
        <v>47</v>
      </c>
      <c r="H197" s="222">
        <v>92</v>
      </c>
      <c r="I197" s="196"/>
      <c r="J197" s="196"/>
      <c r="K197" s="196"/>
      <c r="L197" s="196"/>
      <c r="M197" s="197"/>
      <c r="N197" s="223" t="s">
        <v>45</v>
      </c>
      <c r="O197" s="220" t="s">
        <v>46</v>
      </c>
      <c r="P197" s="221" t="s">
        <v>47</v>
      </c>
    </row>
    <row r="198" spans="1:16" ht="23.4" customHeight="1" x14ac:dyDescent="0.45">
      <c r="A198" s="65">
        <v>68</v>
      </c>
      <c r="B198" s="226"/>
      <c r="C198" s="196"/>
      <c r="D198" s="197"/>
      <c r="E198" s="223" t="s">
        <v>45</v>
      </c>
      <c r="F198" s="220" t="s">
        <v>46</v>
      </c>
      <c r="G198" s="221" t="s">
        <v>47</v>
      </c>
      <c r="H198" s="222">
        <v>93</v>
      </c>
      <c r="I198" s="196"/>
      <c r="J198" s="196"/>
      <c r="K198" s="196"/>
      <c r="L198" s="196"/>
      <c r="M198" s="197"/>
      <c r="N198" s="223" t="s">
        <v>45</v>
      </c>
      <c r="O198" s="220" t="s">
        <v>46</v>
      </c>
      <c r="P198" s="221" t="s">
        <v>47</v>
      </c>
    </row>
    <row r="199" spans="1:16" ht="23.4" customHeight="1" x14ac:dyDescent="0.45">
      <c r="A199" s="65">
        <v>69</v>
      </c>
      <c r="B199" s="226"/>
      <c r="C199" s="196"/>
      <c r="D199" s="197"/>
      <c r="E199" s="223" t="s">
        <v>45</v>
      </c>
      <c r="F199" s="220" t="s">
        <v>46</v>
      </c>
      <c r="G199" s="221" t="s">
        <v>47</v>
      </c>
      <c r="H199" s="222">
        <v>94</v>
      </c>
      <c r="I199" s="196"/>
      <c r="J199" s="196"/>
      <c r="K199" s="196"/>
      <c r="L199" s="196"/>
      <c r="M199" s="197"/>
      <c r="N199" s="223" t="s">
        <v>45</v>
      </c>
      <c r="O199" s="220" t="s">
        <v>46</v>
      </c>
      <c r="P199" s="221" t="s">
        <v>47</v>
      </c>
    </row>
    <row r="200" spans="1:16" ht="23.4" customHeight="1" x14ac:dyDescent="0.45">
      <c r="A200" s="65">
        <v>70</v>
      </c>
      <c r="B200" s="226"/>
      <c r="C200" s="196"/>
      <c r="D200" s="197"/>
      <c r="E200" s="223" t="s">
        <v>45</v>
      </c>
      <c r="F200" s="220" t="s">
        <v>46</v>
      </c>
      <c r="G200" s="221" t="s">
        <v>47</v>
      </c>
      <c r="H200" s="222">
        <v>95</v>
      </c>
      <c r="I200" s="196"/>
      <c r="J200" s="196"/>
      <c r="K200" s="196"/>
      <c r="L200" s="196"/>
      <c r="M200" s="197"/>
      <c r="N200" s="223" t="s">
        <v>45</v>
      </c>
      <c r="O200" s="220" t="s">
        <v>46</v>
      </c>
      <c r="P200" s="221" t="s">
        <v>47</v>
      </c>
    </row>
    <row r="201" spans="1:16" ht="23.4" customHeight="1" x14ac:dyDescent="0.45">
      <c r="A201" s="65">
        <v>71</v>
      </c>
      <c r="B201" s="226"/>
      <c r="C201" s="196"/>
      <c r="D201" s="197"/>
      <c r="E201" s="223" t="s">
        <v>45</v>
      </c>
      <c r="F201" s="220" t="s">
        <v>46</v>
      </c>
      <c r="G201" s="221" t="s">
        <v>47</v>
      </c>
      <c r="H201" s="222">
        <v>96</v>
      </c>
      <c r="I201" s="196"/>
      <c r="J201" s="196"/>
      <c r="K201" s="196"/>
      <c r="L201" s="196"/>
      <c r="M201" s="197"/>
      <c r="N201" s="223" t="s">
        <v>45</v>
      </c>
      <c r="O201" s="220" t="s">
        <v>46</v>
      </c>
      <c r="P201" s="221" t="s">
        <v>47</v>
      </c>
    </row>
    <row r="202" spans="1:16" ht="23.4" customHeight="1" x14ac:dyDescent="0.45">
      <c r="A202" s="65">
        <v>72</v>
      </c>
      <c r="B202" s="226"/>
      <c r="C202" s="196"/>
      <c r="D202" s="197"/>
      <c r="E202" s="223" t="s">
        <v>45</v>
      </c>
      <c r="F202" s="220" t="s">
        <v>46</v>
      </c>
      <c r="G202" s="221" t="s">
        <v>47</v>
      </c>
      <c r="H202" s="222">
        <v>97</v>
      </c>
      <c r="I202" s="196"/>
      <c r="J202" s="196"/>
      <c r="K202" s="196"/>
      <c r="L202" s="196"/>
      <c r="M202" s="197"/>
      <c r="N202" s="223" t="s">
        <v>45</v>
      </c>
      <c r="O202" s="220" t="s">
        <v>46</v>
      </c>
      <c r="P202" s="221" t="s">
        <v>47</v>
      </c>
    </row>
    <row r="203" spans="1:16" ht="23.4" customHeight="1" x14ac:dyDescent="0.45">
      <c r="A203" s="65">
        <v>73</v>
      </c>
      <c r="B203" s="226"/>
      <c r="C203" s="196"/>
      <c r="D203" s="197"/>
      <c r="E203" s="223" t="s">
        <v>45</v>
      </c>
      <c r="F203" s="220" t="s">
        <v>46</v>
      </c>
      <c r="G203" s="221" t="s">
        <v>47</v>
      </c>
      <c r="H203" s="222">
        <v>98</v>
      </c>
      <c r="I203" s="196"/>
      <c r="J203" s="196"/>
      <c r="K203" s="196"/>
      <c r="L203" s="196"/>
      <c r="M203" s="197"/>
      <c r="N203" s="223" t="s">
        <v>45</v>
      </c>
      <c r="O203" s="220" t="s">
        <v>46</v>
      </c>
      <c r="P203" s="221" t="s">
        <v>47</v>
      </c>
    </row>
    <row r="204" spans="1:16" ht="23.4" customHeight="1" x14ac:dyDescent="0.45">
      <c r="A204" s="65">
        <v>74</v>
      </c>
      <c r="B204" s="226"/>
      <c r="C204" s="196"/>
      <c r="D204" s="197"/>
      <c r="E204" s="223" t="s">
        <v>45</v>
      </c>
      <c r="F204" s="220" t="s">
        <v>46</v>
      </c>
      <c r="G204" s="221" t="s">
        <v>47</v>
      </c>
      <c r="H204" s="222">
        <v>99</v>
      </c>
      <c r="I204" s="196"/>
      <c r="J204" s="196"/>
      <c r="K204" s="196"/>
      <c r="L204" s="196"/>
      <c r="M204" s="197"/>
      <c r="N204" s="223" t="s">
        <v>45</v>
      </c>
      <c r="O204" s="220" t="s">
        <v>46</v>
      </c>
      <c r="P204" s="221" t="s">
        <v>47</v>
      </c>
    </row>
    <row r="205" spans="1:16" ht="23.4" customHeight="1" x14ac:dyDescent="0.45">
      <c r="A205" s="65">
        <v>75</v>
      </c>
      <c r="B205" s="226"/>
      <c r="C205" s="196"/>
      <c r="D205" s="197"/>
      <c r="E205" s="223" t="s">
        <v>45</v>
      </c>
      <c r="F205" s="220" t="s">
        <v>46</v>
      </c>
      <c r="G205" s="221" t="s">
        <v>47</v>
      </c>
      <c r="H205" s="222">
        <v>100</v>
      </c>
      <c r="I205" s="196"/>
      <c r="J205" s="196"/>
      <c r="K205" s="196"/>
      <c r="L205" s="196"/>
      <c r="M205" s="197"/>
      <c r="N205" s="223" t="s">
        <v>45</v>
      </c>
      <c r="O205" s="220" t="s">
        <v>46</v>
      </c>
      <c r="P205" s="221" t="s">
        <v>47</v>
      </c>
    </row>
    <row r="206" spans="1:16" ht="4.5" customHeight="1" x14ac:dyDescent="0.45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</row>
    <row r="207" spans="1:16" ht="27" customHeight="1" x14ac:dyDescent="0.45">
      <c r="A207" s="229" t="s">
        <v>7</v>
      </c>
      <c r="B207" s="184"/>
      <c r="C207" s="184"/>
      <c r="D207" s="185"/>
      <c r="E207" s="230"/>
      <c r="F207" s="230"/>
      <c r="G207" s="231" t="s">
        <v>9</v>
      </c>
      <c r="H207" s="232"/>
      <c r="I207" s="77"/>
      <c r="J207" s="77"/>
      <c r="K207" s="77"/>
      <c r="L207" s="77"/>
      <c r="M207" s="77" t="s">
        <v>11</v>
      </c>
      <c r="N207" s="77"/>
      <c r="O207" s="77"/>
      <c r="P207" s="77"/>
    </row>
    <row r="208" spans="1:16" ht="3.75" customHeight="1" thickBot="1" x14ac:dyDescent="0.5">
      <c r="A208" s="68"/>
      <c r="B208" s="68"/>
      <c r="C208" s="68"/>
      <c r="D208" s="68"/>
      <c r="E208" s="68"/>
      <c r="F208" s="68"/>
      <c r="G208" s="233"/>
      <c r="H208" s="233"/>
      <c r="I208" s="68"/>
      <c r="J208" s="68"/>
      <c r="K208" s="68"/>
      <c r="L208" s="68"/>
      <c r="M208" s="68"/>
      <c r="N208" s="68"/>
      <c r="O208" s="68"/>
      <c r="P208" s="68"/>
    </row>
    <row r="209" spans="1:16" ht="15" customHeight="1" x14ac:dyDescent="0.45">
      <c r="A209" s="234"/>
      <c r="B209" s="235"/>
      <c r="C209" s="235"/>
      <c r="D209" s="235"/>
      <c r="E209" s="235"/>
      <c r="F209" s="235"/>
      <c r="G209" s="236"/>
      <c r="H209" s="237" t="s">
        <v>8</v>
      </c>
      <c r="I209" s="238"/>
      <c r="J209" s="258">
        <f>J34</f>
        <v>0</v>
      </c>
      <c r="K209" s="259"/>
      <c r="L209" s="259"/>
      <c r="M209" s="259"/>
      <c r="N209" s="259"/>
      <c r="O209" s="259"/>
      <c r="P209" s="260"/>
    </row>
    <row r="210" spans="1:16" ht="15" customHeight="1" thickBot="1" x14ac:dyDescent="0.5">
      <c r="A210" s="235"/>
      <c r="B210" s="235"/>
      <c r="C210" s="235"/>
      <c r="D210" s="235"/>
      <c r="E210" s="235"/>
      <c r="F210" s="235"/>
      <c r="G210" s="236"/>
      <c r="H210" s="242"/>
      <c r="I210" s="243"/>
      <c r="J210" s="261"/>
      <c r="K210" s="262"/>
      <c r="L210" s="262"/>
      <c r="M210" s="262"/>
      <c r="N210" s="262"/>
      <c r="O210" s="262"/>
      <c r="P210" s="263"/>
    </row>
    <row r="211" spans="1:16" ht="27.75" customHeight="1" x14ac:dyDescent="0.45">
      <c r="A211" s="79" t="s">
        <v>625</v>
      </c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</row>
    <row r="212" spans="1:16" ht="30" customHeight="1" x14ac:dyDescent="0.45">
      <c r="A212" s="247" t="s">
        <v>0</v>
      </c>
      <c r="B212" s="248"/>
      <c r="C212" s="248"/>
      <c r="D212" s="65" t="s">
        <v>42</v>
      </c>
      <c r="E212" s="249">
        <f>E2</f>
        <v>0</v>
      </c>
      <c r="F212" s="250"/>
      <c r="G212" s="229" t="s">
        <v>27</v>
      </c>
      <c r="H212" s="185"/>
      <c r="I212" s="251"/>
      <c r="J212" s="251"/>
      <c r="K212" s="187" t="s">
        <v>48</v>
      </c>
      <c r="L212" s="188"/>
      <c r="M212" s="252"/>
      <c r="N212" s="190" t="s">
        <v>50</v>
      </c>
      <c r="O212" s="191"/>
      <c r="P212" s="192" t="s">
        <v>49</v>
      </c>
    </row>
    <row r="213" spans="1:16" ht="30" customHeight="1" x14ac:dyDescent="0.45">
      <c r="A213" s="247" t="s">
        <v>5</v>
      </c>
      <c r="B213" s="270" t="str">
        <f>IF(E2="","",(VLOOKUP(E2,[1]園番号!A:C,3,0)))</f>
        <v/>
      </c>
      <c r="C213" s="271"/>
      <c r="D213" s="65" t="s">
        <v>28</v>
      </c>
      <c r="E213" s="226" t="str">
        <f>IF(E2="","",VLOOKUP(E2,[1]園番号!A:B,2,0))</f>
        <v/>
      </c>
      <c r="F213" s="196"/>
      <c r="G213" s="196"/>
      <c r="H213" s="196"/>
      <c r="I213" s="196"/>
      <c r="J213" s="197"/>
      <c r="K213" s="198" t="s">
        <v>3</v>
      </c>
      <c r="L213" s="198"/>
      <c r="M213" s="253"/>
      <c r="N213" s="253"/>
      <c r="O213" s="253"/>
      <c r="P213" s="253"/>
    </row>
    <row r="214" spans="1:16" ht="3.75" customHeight="1" x14ac:dyDescent="0.45">
      <c r="A214" s="254"/>
      <c r="B214" s="254"/>
      <c r="C214" s="254"/>
      <c r="D214" s="255"/>
      <c r="E214" s="255"/>
      <c r="F214" s="255"/>
      <c r="G214" s="255"/>
      <c r="H214" s="255"/>
      <c r="I214" s="142"/>
      <c r="J214" s="72"/>
      <c r="K214" s="72"/>
      <c r="L214" s="256"/>
      <c r="M214" s="256"/>
      <c r="N214" s="256"/>
      <c r="O214" s="256"/>
      <c r="P214" s="256"/>
    </row>
    <row r="215" spans="1:16" ht="21.9" customHeight="1" x14ac:dyDescent="0.45">
      <c r="A215" s="207" t="s">
        <v>2</v>
      </c>
      <c r="B215" s="229" t="s">
        <v>10</v>
      </c>
      <c r="C215" s="184"/>
      <c r="D215" s="185"/>
      <c r="E215" s="229" t="s">
        <v>4</v>
      </c>
      <c r="F215" s="184"/>
      <c r="G215" s="257"/>
      <c r="H215" s="222" t="s">
        <v>2</v>
      </c>
      <c r="I215" s="184" t="s">
        <v>10</v>
      </c>
      <c r="J215" s="184"/>
      <c r="K215" s="184"/>
      <c r="L215" s="184"/>
      <c r="M215" s="185"/>
      <c r="N215" s="229" t="s">
        <v>4</v>
      </c>
      <c r="O215" s="184"/>
      <c r="P215" s="185"/>
    </row>
    <row r="216" spans="1:16" ht="23.4" customHeight="1" x14ac:dyDescent="0.45">
      <c r="A216" s="65">
        <v>1</v>
      </c>
      <c r="B216" s="226"/>
      <c r="C216" s="196"/>
      <c r="D216" s="197"/>
      <c r="E216" s="223" t="s">
        <v>45</v>
      </c>
      <c r="F216" s="220" t="s">
        <v>46</v>
      </c>
      <c r="G216" s="221" t="s">
        <v>47</v>
      </c>
      <c r="H216" s="222">
        <v>26</v>
      </c>
      <c r="I216" s="196"/>
      <c r="J216" s="196"/>
      <c r="K216" s="196"/>
      <c r="L216" s="196"/>
      <c r="M216" s="197"/>
      <c r="N216" s="223" t="s">
        <v>45</v>
      </c>
      <c r="O216" s="220" t="s">
        <v>46</v>
      </c>
      <c r="P216" s="221" t="s">
        <v>47</v>
      </c>
    </row>
    <row r="217" spans="1:16" ht="23.4" customHeight="1" x14ac:dyDescent="0.45">
      <c r="A217" s="65">
        <v>2</v>
      </c>
      <c r="B217" s="226"/>
      <c r="C217" s="196"/>
      <c r="D217" s="197"/>
      <c r="E217" s="223" t="s">
        <v>45</v>
      </c>
      <c r="F217" s="220" t="s">
        <v>46</v>
      </c>
      <c r="G217" s="221" t="s">
        <v>47</v>
      </c>
      <c r="H217" s="222">
        <v>27</v>
      </c>
      <c r="I217" s="196"/>
      <c r="J217" s="196"/>
      <c r="K217" s="196"/>
      <c r="L217" s="196"/>
      <c r="M217" s="197"/>
      <c r="N217" s="223" t="s">
        <v>45</v>
      </c>
      <c r="O217" s="220" t="s">
        <v>46</v>
      </c>
      <c r="P217" s="221" t="s">
        <v>47</v>
      </c>
    </row>
    <row r="218" spans="1:16" ht="23.4" customHeight="1" x14ac:dyDescent="0.45">
      <c r="A218" s="65">
        <v>3</v>
      </c>
      <c r="B218" s="226"/>
      <c r="C218" s="196"/>
      <c r="D218" s="197"/>
      <c r="E218" s="223" t="s">
        <v>45</v>
      </c>
      <c r="F218" s="220" t="s">
        <v>46</v>
      </c>
      <c r="G218" s="221" t="s">
        <v>47</v>
      </c>
      <c r="H218" s="222">
        <v>28</v>
      </c>
      <c r="I218" s="196"/>
      <c r="J218" s="196"/>
      <c r="K218" s="196"/>
      <c r="L218" s="196"/>
      <c r="M218" s="197"/>
      <c r="N218" s="223" t="s">
        <v>45</v>
      </c>
      <c r="O218" s="220" t="s">
        <v>46</v>
      </c>
      <c r="P218" s="221" t="s">
        <v>47</v>
      </c>
    </row>
    <row r="219" spans="1:16" ht="23.4" customHeight="1" x14ac:dyDescent="0.45">
      <c r="A219" s="65">
        <v>4</v>
      </c>
      <c r="B219" s="226"/>
      <c r="C219" s="196"/>
      <c r="D219" s="197"/>
      <c r="E219" s="223" t="s">
        <v>45</v>
      </c>
      <c r="F219" s="220" t="s">
        <v>46</v>
      </c>
      <c r="G219" s="221" t="s">
        <v>47</v>
      </c>
      <c r="H219" s="222">
        <v>29</v>
      </c>
      <c r="I219" s="196"/>
      <c r="J219" s="196"/>
      <c r="K219" s="196"/>
      <c r="L219" s="196"/>
      <c r="M219" s="197"/>
      <c r="N219" s="223" t="s">
        <v>45</v>
      </c>
      <c r="O219" s="220" t="s">
        <v>46</v>
      </c>
      <c r="P219" s="221" t="s">
        <v>47</v>
      </c>
    </row>
    <row r="220" spans="1:16" ht="23.4" customHeight="1" x14ac:dyDescent="0.45">
      <c r="A220" s="65">
        <v>5</v>
      </c>
      <c r="B220" s="226"/>
      <c r="C220" s="196"/>
      <c r="D220" s="197"/>
      <c r="E220" s="223" t="s">
        <v>45</v>
      </c>
      <c r="F220" s="220" t="s">
        <v>46</v>
      </c>
      <c r="G220" s="221" t="s">
        <v>47</v>
      </c>
      <c r="H220" s="222">
        <v>30</v>
      </c>
      <c r="I220" s="196"/>
      <c r="J220" s="196"/>
      <c r="K220" s="196"/>
      <c r="L220" s="196"/>
      <c r="M220" s="197"/>
      <c r="N220" s="223" t="s">
        <v>45</v>
      </c>
      <c r="O220" s="220" t="s">
        <v>46</v>
      </c>
      <c r="P220" s="221" t="s">
        <v>47</v>
      </c>
    </row>
    <row r="221" spans="1:16" ht="23.4" customHeight="1" x14ac:dyDescent="0.45">
      <c r="A221" s="65">
        <v>6</v>
      </c>
      <c r="B221" s="226"/>
      <c r="C221" s="196"/>
      <c r="D221" s="197"/>
      <c r="E221" s="223" t="s">
        <v>45</v>
      </c>
      <c r="F221" s="220" t="s">
        <v>46</v>
      </c>
      <c r="G221" s="221" t="s">
        <v>47</v>
      </c>
      <c r="H221" s="222">
        <v>31</v>
      </c>
      <c r="I221" s="196"/>
      <c r="J221" s="196"/>
      <c r="K221" s="196"/>
      <c r="L221" s="196"/>
      <c r="M221" s="197"/>
      <c r="N221" s="223" t="s">
        <v>45</v>
      </c>
      <c r="O221" s="220" t="s">
        <v>46</v>
      </c>
      <c r="P221" s="221" t="s">
        <v>47</v>
      </c>
    </row>
    <row r="222" spans="1:16" ht="23.4" customHeight="1" x14ac:dyDescent="0.45">
      <c r="A222" s="65">
        <v>7</v>
      </c>
      <c r="B222" s="226"/>
      <c r="C222" s="196"/>
      <c r="D222" s="197"/>
      <c r="E222" s="223" t="s">
        <v>45</v>
      </c>
      <c r="F222" s="220" t="s">
        <v>46</v>
      </c>
      <c r="G222" s="221" t="s">
        <v>47</v>
      </c>
      <c r="H222" s="222">
        <v>32</v>
      </c>
      <c r="I222" s="196"/>
      <c r="J222" s="196"/>
      <c r="K222" s="196"/>
      <c r="L222" s="196"/>
      <c r="M222" s="197"/>
      <c r="N222" s="223" t="s">
        <v>45</v>
      </c>
      <c r="O222" s="220" t="s">
        <v>46</v>
      </c>
      <c r="P222" s="221" t="s">
        <v>47</v>
      </c>
    </row>
    <row r="223" spans="1:16" ht="23.4" customHeight="1" x14ac:dyDescent="0.45">
      <c r="A223" s="65">
        <v>8</v>
      </c>
      <c r="B223" s="226"/>
      <c r="C223" s="196"/>
      <c r="D223" s="197"/>
      <c r="E223" s="223" t="s">
        <v>45</v>
      </c>
      <c r="F223" s="220" t="s">
        <v>46</v>
      </c>
      <c r="G223" s="221" t="s">
        <v>47</v>
      </c>
      <c r="H223" s="222">
        <v>33</v>
      </c>
      <c r="I223" s="196"/>
      <c r="J223" s="196"/>
      <c r="K223" s="196"/>
      <c r="L223" s="196"/>
      <c r="M223" s="197"/>
      <c r="N223" s="223" t="s">
        <v>45</v>
      </c>
      <c r="O223" s="220" t="s">
        <v>46</v>
      </c>
      <c r="P223" s="221" t="s">
        <v>47</v>
      </c>
    </row>
    <row r="224" spans="1:16" ht="23.4" customHeight="1" x14ac:dyDescent="0.45">
      <c r="A224" s="65">
        <v>9</v>
      </c>
      <c r="B224" s="226"/>
      <c r="C224" s="196"/>
      <c r="D224" s="197"/>
      <c r="E224" s="223" t="s">
        <v>45</v>
      </c>
      <c r="F224" s="220" t="s">
        <v>46</v>
      </c>
      <c r="G224" s="221" t="s">
        <v>47</v>
      </c>
      <c r="H224" s="222">
        <v>34</v>
      </c>
      <c r="I224" s="196"/>
      <c r="J224" s="196"/>
      <c r="K224" s="196"/>
      <c r="L224" s="196"/>
      <c r="M224" s="197"/>
      <c r="N224" s="223" t="s">
        <v>45</v>
      </c>
      <c r="O224" s="220" t="s">
        <v>46</v>
      </c>
      <c r="P224" s="221" t="s">
        <v>47</v>
      </c>
    </row>
    <row r="225" spans="1:16" ht="23.4" customHeight="1" x14ac:dyDescent="0.45">
      <c r="A225" s="65">
        <v>10</v>
      </c>
      <c r="B225" s="226"/>
      <c r="C225" s="196"/>
      <c r="D225" s="197"/>
      <c r="E225" s="223" t="s">
        <v>45</v>
      </c>
      <c r="F225" s="220" t="s">
        <v>46</v>
      </c>
      <c r="G225" s="221" t="s">
        <v>47</v>
      </c>
      <c r="H225" s="222">
        <v>35</v>
      </c>
      <c r="I225" s="196"/>
      <c r="J225" s="196"/>
      <c r="K225" s="196"/>
      <c r="L225" s="196"/>
      <c r="M225" s="197"/>
      <c r="N225" s="223" t="s">
        <v>45</v>
      </c>
      <c r="O225" s="220" t="s">
        <v>46</v>
      </c>
      <c r="P225" s="221" t="s">
        <v>47</v>
      </c>
    </row>
    <row r="226" spans="1:16" ht="23.4" customHeight="1" x14ac:dyDescent="0.45">
      <c r="A226" s="65">
        <v>11</v>
      </c>
      <c r="B226" s="226"/>
      <c r="C226" s="196"/>
      <c r="D226" s="197"/>
      <c r="E226" s="223" t="s">
        <v>45</v>
      </c>
      <c r="F226" s="220" t="s">
        <v>46</v>
      </c>
      <c r="G226" s="221" t="s">
        <v>47</v>
      </c>
      <c r="H226" s="222">
        <v>36</v>
      </c>
      <c r="I226" s="196"/>
      <c r="J226" s="196"/>
      <c r="K226" s="196"/>
      <c r="L226" s="196"/>
      <c r="M226" s="197"/>
      <c r="N226" s="223" t="s">
        <v>45</v>
      </c>
      <c r="O226" s="220" t="s">
        <v>46</v>
      </c>
      <c r="P226" s="221" t="s">
        <v>47</v>
      </c>
    </row>
    <row r="227" spans="1:16" ht="23.4" customHeight="1" x14ac:dyDescent="0.45">
      <c r="A227" s="65">
        <v>12</v>
      </c>
      <c r="B227" s="226"/>
      <c r="C227" s="196"/>
      <c r="D227" s="197"/>
      <c r="E227" s="223" t="s">
        <v>45</v>
      </c>
      <c r="F227" s="220" t="s">
        <v>46</v>
      </c>
      <c r="G227" s="221" t="s">
        <v>47</v>
      </c>
      <c r="H227" s="222">
        <v>37</v>
      </c>
      <c r="I227" s="196"/>
      <c r="J227" s="196"/>
      <c r="K227" s="196"/>
      <c r="L227" s="196"/>
      <c r="M227" s="197"/>
      <c r="N227" s="223" t="s">
        <v>45</v>
      </c>
      <c r="O227" s="220" t="s">
        <v>46</v>
      </c>
      <c r="P227" s="221" t="s">
        <v>47</v>
      </c>
    </row>
    <row r="228" spans="1:16" ht="23.4" customHeight="1" x14ac:dyDescent="0.45">
      <c r="A228" s="65">
        <v>13</v>
      </c>
      <c r="B228" s="226"/>
      <c r="C228" s="196"/>
      <c r="D228" s="197"/>
      <c r="E228" s="223" t="s">
        <v>45</v>
      </c>
      <c r="F228" s="220" t="s">
        <v>46</v>
      </c>
      <c r="G228" s="221" t="s">
        <v>47</v>
      </c>
      <c r="H228" s="222">
        <v>38</v>
      </c>
      <c r="I228" s="196"/>
      <c r="J228" s="196"/>
      <c r="K228" s="196"/>
      <c r="L228" s="196"/>
      <c r="M228" s="197"/>
      <c r="N228" s="223" t="s">
        <v>45</v>
      </c>
      <c r="O228" s="220" t="s">
        <v>46</v>
      </c>
      <c r="P228" s="221" t="s">
        <v>47</v>
      </c>
    </row>
    <row r="229" spans="1:16" ht="23.4" customHeight="1" x14ac:dyDescent="0.45">
      <c r="A229" s="65">
        <v>14</v>
      </c>
      <c r="B229" s="226"/>
      <c r="C229" s="196"/>
      <c r="D229" s="197"/>
      <c r="E229" s="223" t="s">
        <v>45</v>
      </c>
      <c r="F229" s="220" t="s">
        <v>46</v>
      </c>
      <c r="G229" s="221" t="s">
        <v>47</v>
      </c>
      <c r="H229" s="222">
        <v>39</v>
      </c>
      <c r="I229" s="196"/>
      <c r="J229" s="196"/>
      <c r="K229" s="196"/>
      <c r="L229" s="196"/>
      <c r="M229" s="197"/>
      <c r="N229" s="223" t="s">
        <v>45</v>
      </c>
      <c r="O229" s="220" t="s">
        <v>46</v>
      </c>
      <c r="P229" s="221" t="s">
        <v>47</v>
      </c>
    </row>
    <row r="230" spans="1:16" ht="23.4" customHeight="1" x14ac:dyDescent="0.45">
      <c r="A230" s="65">
        <v>15</v>
      </c>
      <c r="B230" s="226"/>
      <c r="C230" s="196"/>
      <c r="D230" s="197"/>
      <c r="E230" s="223" t="s">
        <v>45</v>
      </c>
      <c r="F230" s="220" t="s">
        <v>46</v>
      </c>
      <c r="G230" s="221" t="s">
        <v>47</v>
      </c>
      <c r="H230" s="222">
        <v>40</v>
      </c>
      <c r="I230" s="196"/>
      <c r="J230" s="196"/>
      <c r="K230" s="196"/>
      <c r="L230" s="196"/>
      <c r="M230" s="197"/>
      <c r="N230" s="223" t="s">
        <v>45</v>
      </c>
      <c r="O230" s="220" t="s">
        <v>46</v>
      </c>
      <c r="P230" s="221" t="s">
        <v>47</v>
      </c>
    </row>
    <row r="231" spans="1:16" ht="23.4" customHeight="1" x14ac:dyDescent="0.45">
      <c r="A231" s="65">
        <v>16</v>
      </c>
      <c r="B231" s="226"/>
      <c r="C231" s="196"/>
      <c r="D231" s="197"/>
      <c r="E231" s="223" t="s">
        <v>45</v>
      </c>
      <c r="F231" s="220" t="s">
        <v>46</v>
      </c>
      <c r="G231" s="221" t="s">
        <v>47</v>
      </c>
      <c r="H231" s="222">
        <v>41</v>
      </c>
      <c r="I231" s="196"/>
      <c r="J231" s="196"/>
      <c r="K231" s="196"/>
      <c r="L231" s="196"/>
      <c r="M231" s="197"/>
      <c r="N231" s="223" t="s">
        <v>45</v>
      </c>
      <c r="O231" s="220" t="s">
        <v>46</v>
      </c>
      <c r="P231" s="221" t="s">
        <v>47</v>
      </c>
    </row>
    <row r="232" spans="1:16" ht="23.4" customHeight="1" x14ac:dyDescent="0.45">
      <c r="A232" s="65">
        <v>17</v>
      </c>
      <c r="B232" s="226"/>
      <c r="C232" s="196"/>
      <c r="D232" s="197"/>
      <c r="E232" s="223" t="s">
        <v>45</v>
      </c>
      <c r="F232" s="220" t="s">
        <v>46</v>
      </c>
      <c r="G232" s="221" t="s">
        <v>47</v>
      </c>
      <c r="H232" s="222">
        <v>42</v>
      </c>
      <c r="I232" s="196"/>
      <c r="J232" s="196"/>
      <c r="K232" s="196"/>
      <c r="L232" s="196"/>
      <c r="M232" s="197"/>
      <c r="N232" s="223" t="s">
        <v>45</v>
      </c>
      <c r="O232" s="220" t="s">
        <v>46</v>
      </c>
      <c r="P232" s="221" t="s">
        <v>47</v>
      </c>
    </row>
    <row r="233" spans="1:16" ht="23.4" customHeight="1" x14ac:dyDescent="0.45">
      <c r="A233" s="65">
        <v>18</v>
      </c>
      <c r="B233" s="226"/>
      <c r="C233" s="196"/>
      <c r="D233" s="197"/>
      <c r="E233" s="223" t="s">
        <v>45</v>
      </c>
      <c r="F233" s="220" t="s">
        <v>46</v>
      </c>
      <c r="G233" s="221" t="s">
        <v>47</v>
      </c>
      <c r="H233" s="222">
        <v>43</v>
      </c>
      <c r="I233" s="196"/>
      <c r="J233" s="196"/>
      <c r="K233" s="196"/>
      <c r="L233" s="196"/>
      <c r="M233" s="197"/>
      <c r="N233" s="223" t="s">
        <v>45</v>
      </c>
      <c r="O233" s="220" t="s">
        <v>46</v>
      </c>
      <c r="P233" s="221" t="s">
        <v>47</v>
      </c>
    </row>
    <row r="234" spans="1:16" ht="23.4" customHeight="1" x14ac:dyDescent="0.45">
      <c r="A234" s="65">
        <v>19</v>
      </c>
      <c r="B234" s="226"/>
      <c r="C234" s="196"/>
      <c r="D234" s="197"/>
      <c r="E234" s="223" t="s">
        <v>45</v>
      </c>
      <c r="F234" s="220" t="s">
        <v>46</v>
      </c>
      <c r="G234" s="221" t="s">
        <v>47</v>
      </c>
      <c r="H234" s="222">
        <v>44</v>
      </c>
      <c r="I234" s="196"/>
      <c r="J234" s="196"/>
      <c r="K234" s="196"/>
      <c r="L234" s="196"/>
      <c r="M234" s="197"/>
      <c r="N234" s="223" t="s">
        <v>45</v>
      </c>
      <c r="O234" s="220" t="s">
        <v>46</v>
      </c>
      <c r="P234" s="221" t="s">
        <v>47</v>
      </c>
    </row>
    <row r="235" spans="1:16" ht="23.4" customHeight="1" x14ac:dyDescent="0.45">
      <c r="A235" s="65">
        <v>20</v>
      </c>
      <c r="B235" s="226"/>
      <c r="C235" s="196"/>
      <c r="D235" s="197"/>
      <c r="E235" s="223" t="s">
        <v>45</v>
      </c>
      <c r="F235" s="220" t="s">
        <v>46</v>
      </c>
      <c r="G235" s="221" t="s">
        <v>47</v>
      </c>
      <c r="H235" s="222">
        <v>45</v>
      </c>
      <c r="I235" s="196"/>
      <c r="J235" s="196"/>
      <c r="K235" s="196"/>
      <c r="L235" s="196"/>
      <c r="M235" s="197"/>
      <c r="N235" s="223" t="s">
        <v>45</v>
      </c>
      <c r="O235" s="220" t="s">
        <v>46</v>
      </c>
      <c r="P235" s="221" t="s">
        <v>47</v>
      </c>
    </row>
    <row r="236" spans="1:16" ht="23.4" customHeight="1" x14ac:dyDescent="0.45">
      <c r="A236" s="65">
        <v>21</v>
      </c>
      <c r="B236" s="226"/>
      <c r="C236" s="196"/>
      <c r="D236" s="197"/>
      <c r="E236" s="223" t="s">
        <v>45</v>
      </c>
      <c r="F236" s="220" t="s">
        <v>46</v>
      </c>
      <c r="G236" s="221" t="s">
        <v>47</v>
      </c>
      <c r="H236" s="222">
        <v>46</v>
      </c>
      <c r="I236" s="196"/>
      <c r="J236" s="196"/>
      <c r="K236" s="196"/>
      <c r="L236" s="196"/>
      <c r="M236" s="197"/>
      <c r="N236" s="223" t="s">
        <v>45</v>
      </c>
      <c r="O236" s="220" t="s">
        <v>46</v>
      </c>
      <c r="P236" s="221" t="s">
        <v>47</v>
      </c>
    </row>
    <row r="237" spans="1:16" ht="23.4" customHeight="1" x14ac:dyDescent="0.45">
      <c r="A237" s="65">
        <v>22</v>
      </c>
      <c r="B237" s="226"/>
      <c r="C237" s="196"/>
      <c r="D237" s="197"/>
      <c r="E237" s="223" t="s">
        <v>45</v>
      </c>
      <c r="F237" s="220" t="s">
        <v>46</v>
      </c>
      <c r="G237" s="221" t="s">
        <v>47</v>
      </c>
      <c r="H237" s="222">
        <v>47</v>
      </c>
      <c r="I237" s="196"/>
      <c r="J237" s="196"/>
      <c r="K237" s="196"/>
      <c r="L237" s="196"/>
      <c r="M237" s="197"/>
      <c r="N237" s="223" t="s">
        <v>45</v>
      </c>
      <c r="O237" s="220" t="s">
        <v>46</v>
      </c>
      <c r="P237" s="221" t="s">
        <v>47</v>
      </c>
    </row>
    <row r="238" spans="1:16" ht="23.4" customHeight="1" x14ac:dyDescent="0.45">
      <c r="A238" s="65">
        <v>23</v>
      </c>
      <c r="B238" s="226"/>
      <c r="C238" s="196"/>
      <c r="D238" s="197"/>
      <c r="E238" s="223" t="s">
        <v>45</v>
      </c>
      <c r="F238" s="220" t="s">
        <v>46</v>
      </c>
      <c r="G238" s="221" t="s">
        <v>47</v>
      </c>
      <c r="H238" s="222">
        <v>48</v>
      </c>
      <c r="I238" s="196"/>
      <c r="J238" s="196"/>
      <c r="K238" s="196"/>
      <c r="L238" s="196"/>
      <c r="M238" s="197"/>
      <c r="N238" s="223" t="s">
        <v>45</v>
      </c>
      <c r="O238" s="220" t="s">
        <v>46</v>
      </c>
      <c r="P238" s="221" t="s">
        <v>47</v>
      </c>
    </row>
    <row r="239" spans="1:16" ht="23.4" customHeight="1" x14ac:dyDescent="0.45">
      <c r="A239" s="65">
        <v>24</v>
      </c>
      <c r="B239" s="226"/>
      <c r="C239" s="196"/>
      <c r="D239" s="197"/>
      <c r="E239" s="223" t="s">
        <v>45</v>
      </c>
      <c r="F239" s="220" t="s">
        <v>46</v>
      </c>
      <c r="G239" s="221" t="s">
        <v>47</v>
      </c>
      <c r="H239" s="222">
        <v>49</v>
      </c>
      <c r="I239" s="196"/>
      <c r="J239" s="196"/>
      <c r="K239" s="196"/>
      <c r="L239" s="196"/>
      <c r="M239" s="197"/>
      <c r="N239" s="223" t="s">
        <v>45</v>
      </c>
      <c r="O239" s="220" t="s">
        <v>46</v>
      </c>
      <c r="P239" s="221" t="s">
        <v>47</v>
      </c>
    </row>
    <row r="240" spans="1:16" ht="23.4" customHeight="1" x14ac:dyDescent="0.45">
      <c r="A240" s="65">
        <v>25</v>
      </c>
      <c r="B240" s="226"/>
      <c r="C240" s="196"/>
      <c r="D240" s="197"/>
      <c r="E240" s="223" t="s">
        <v>45</v>
      </c>
      <c r="F240" s="220" t="s">
        <v>46</v>
      </c>
      <c r="G240" s="221" t="s">
        <v>47</v>
      </c>
      <c r="H240" s="222">
        <v>50</v>
      </c>
      <c r="I240" s="196"/>
      <c r="J240" s="196"/>
      <c r="K240" s="196"/>
      <c r="L240" s="196"/>
      <c r="M240" s="197"/>
      <c r="N240" s="223" t="s">
        <v>45</v>
      </c>
      <c r="O240" s="220" t="s">
        <v>46</v>
      </c>
      <c r="P240" s="221" t="s">
        <v>47</v>
      </c>
    </row>
    <row r="241" spans="1:16" ht="4.5" customHeight="1" x14ac:dyDescent="0.45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</row>
    <row r="242" spans="1:16" ht="27" customHeight="1" x14ac:dyDescent="0.45">
      <c r="A242" s="229" t="s">
        <v>7</v>
      </c>
      <c r="B242" s="184"/>
      <c r="C242" s="184"/>
      <c r="D242" s="185"/>
      <c r="E242" s="230"/>
      <c r="F242" s="230"/>
      <c r="G242" s="231" t="s">
        <v>9</v>
      </c>
      <c r="H242" s="232"/>
      <c r="I242" s="77"/>
      <c r="J242" s="77"/>
      <c r="K242" s="77"/>
      <c r="L242" s="77"/>
      <c r="M242" s="77" t="s">
        <v>11</v>
      </c>
      <c r="N242" s="77"/>
      <c r="O242" s="77"/>
      <c r="P242" s="77"/>
    </row>
    <row r="243" spans="1:16" ht="3.75" customHeight="1" thickBot="1" x14ac:dyDescent="0.5">
      <c r="A243" s="68"/>
      <c r="B243" s="68"/>
      <c r="C243" s="68"/>
      <c r="D243" s="68"/>
      <c r="E243" s="68"/>
      <c r="F243" s="68"/>
      <c r="G243" s="233"/>
      <c r="H243" s="233"/>
      <c r="I243" s="68"/>
      <c r="J243" s="68"/>
      <c r="K243" s="68"/>
      <c r="L243" s="68"/>
      <c r="M243" s="68"/>
      <c r="N243" s="68"/>
      <c r="O243" s="68"/>
      <c r="P243" s="68"/>
    </row>
    <row r="244" spans="1:16" ht="15" customHeight="1" x14ac:dyDescent="0.45">
      <c r="A244" s="234"/>
      <c r="B244" s="235"/>
      <c r="C244" s="235"/>
      <c r="D244" s="235"/>
      <c r="E244" s="235"/>
      <c r="F244" s="235"/>
      <c r="G244" s="236"/>
      <c r="H244" s="237" t="s">
        <v>8</v>
      </c>
      <c r="I244" s="238"/>
      <c r="J244" s="258">
        <f>J34</f>
        <v>0</v>
      </c>
      <c r="K244" s="259"/>
      <c r="L244" s="259"/>
      <c r="M244" s="259"/>
      <c r="N244" s="259"/>
      <c r="O244" s="259"/>
      <c r="P244" s="260"/>
    </row>
    <row r="245" spans="1:16" ht="15" customHeight="1" thickBot="1" x14ac:dyDescent="0.5">
      <c r="A245" s="235"/>
      <c r="B245" s="235"/>
      <c r="C245" s="235"/>
      <c r="D245" s="235"/>
      <c r="E245" s="235"/>
      <c r="F245" s="235"/>
      <c r="G245" s="236"/>
      <c r="H245" s="242"/>
      <c r="I245" s="243"/>
      <c r="J245" s="261"/>
      <c r="K245" s="262"/>
      <c r="L245" s="262"/>
      <c r="M245" s="262"/>
      <c r="N245" s="262"/>
      <c r="O245" s="262"/>
      <c r="P245" s="263"/>
    </row>
    <row r="246" spans="1:16" ht="27.75" customHeight="1" x14ac:dyDescent="0.45">
      <c r="A246" s="79" t="s">
        <v>625</v>
      </c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</row>
    <row r="247" spans="1:16" ht="30" customHeight="1" x14ac:dyDescent="0.45">
      <c r="A247" s="247" t="s">
        <v>0</v>
      </c>
      <c r="B247" s="248"/>
      <c r="C247" s="248"/>
      <c r="D247" s="65" t="s">
        <v>42</v>
      </c>
      <c r="E247" s="249">
        <f>E2</f>
        <v>0</v>
      </c>
      <c r="F247" s="250"/>
      <c r="G247" s="229" t="s">
        <v>27</v>
      </c>
      <c r="H247" s="185"/>
      <c r="I247" s="251"/>
      <c r="J247" s="251"/>
      <c r="K247" s="187" t="s">
        <v>48</v>
      </c>
      <c r="L247" s="188"/>
      <c r="M247" s="252"/>
      <c r="N247" s="190" t="s">
        <v>50</v>
      </c>
      <c r="O247" s="191"/>
      <c r="P247" s="192" t="s">
        <v>49</v>
      </c>
    </row>
    <row r="248" spans="1:16" ht="30" customHeight="1" x14ac:dyDescent="0.45">
      <c r="A248" s="247" t="s">
        <v>5</v>
      </c>
      <c r="B248" s="193" t="str">
        <f>IF(E2="","",(VLOOKUP(E2,[1]園番号!A:C,3,0)))</f>
        <v/>
      </c>
      <c r="C248" s="193"/>
      <c r="D248" s="65" t="s">
        <v>28</v>
      </c>
      <c r="E248" s="226" t="str">
        <f>IF(E2="","",VLOOKUP(E2,[1]園番号!A:B,2,0))</f>
        <v/>
      </c>
      <c r="F248" s="196"/>
      <c r="G248" s="196"/>
      <c r="H248" s="196"/>
      <c r="I248" s="196"/>
      <c r="J248" s="197"/>
      <c r="K248" s="198" t="s">
        <v>3</v>
      </c>
      <c r="L248" s="198"/>
      <c r="M248" s="253"/>
      <c r="N248" s="253"/>
      <c r="O248" s="253"/>
      <c r="P248" s="253"/>
    </row>
    <row r="249" spans="1:16" ht="3.75" customHeight="1" x14ac:dyDescent="0.45">
      <c r="A249" s="254"/>
      <c r="B249" s="254"/>
      <c r="C249" s="254"/>
      <c r="D249" s="255"/>
      <c r="E249" s="255"/>
      <c r="F249" s="255"/>
      <c r="G249" s="255"/>
      <c r="H249" s="255"/>
      <c r="I249" s="142"/>
      <c r="J249" s="72"/>
      <c r="K249" s="72"/>
      <c r="L249" s="256"/>
      <c r="M249" s="256"/>
      <c r="N249" s="256"/>
      <c r="O249" s="256"/>
      <c r="P249" s="256"/>
    </row>
    <row r="250" spans="1:16" ht="21.9" customHeight="1" x14ac:dyDescent="0.45">
      <c r="A250" s="207" t="s">
        <v>2</v>
      </c>
      <c r="B250" s="229" t="s">
        <v>10</v>
      </c>
      <c r="C250" s="184"/>
      <c r="D250" s="185"/>
      <c r="E250" s="229" t="s">
        <v>4</v>
      </c>
      <c r="F250" s="184"/>
      <c r="G250" s="257"/>
      <c r="H250" s="222" t="s">
        <v>2</v>
      </c>
      <c r="I250" s="184" t="s">
        <v>10</v>
      </c>
      <c r="J250" s="184"/>
      <c r="K250" s="184"/>
      <c r="L250" s="184"/>
      <c r="M250" s="185"/>
      <c r="N250" s="229" t="s">
        <v>4</v>
      </c>
      <c r="O250" s="184"/>
      <c r="P250" s="185"/>
    </row>
    <row r="251" spans="1:16" ht="23.4" customHeight="1" x14ac:dyDescent="0.45">
      <c r="A251" s="65">
        <v>1</v>
      </c>
      <c r="B251" s="226"/>
      <c r="C251" s="196"/>
      <c r="D251" s="197"/>
      <c r="E251" s="223" t="s">
        <v>45</v>
      </c>
      <c r="F251" s="220" t="s">
        <v>46</v>
      </c>
      <c r="G251" s="221" t="s">
        <v>47</v>
      </c>
      <c r="H251" s="222">
        <v>26</v>
      </c>
      <c r="I251" s="196"/>
      <c r="J251" s="196"/>
      <c r="K251" s="196"/>
      <c r="L251" s="196"/>
      <c r="M251" s="197"/>
      <c r="N251" s="223" t="s">
        <v>45</v>
      </c>
      <c r="O251" s="220" t="s">
        <v>46</v>
      </c>
      <c r="P251" s="221" t="s">
        <v>47</v>
      </c>
    </row>
    <row r="252" spans="1:16" ht="23.4" customHeight="1" x14ac:dyDescent="0.45">
      <c r="A252" s="65">
        <v>2</v>
      </c>
      <c r="B252" s="226"/>
      <c r="C252" s="196"/>
      <c r="D252" s="197"/>
      <c r="E252" s="223" t="s">
        <v>45</v>
      </c>
      <c r="F252" s="220" t="s">
        <v>46</v>
      </c>
      <c r="G252" s="221" t="s">
        <v>47</v>
      </c>
      <c r="H252" s="222">
        <v>27</v>
      </c>
      <c r="I252" s="196"/>
      <c r="J252" s="196"/>
      <c r="K252" s="196"/>
      <c r="L252" s="196"/>
      <c r="M252" s="197"/>
      <c r="N252" s="223" t="s">
        <v>45</v>
      </c>
      <c r="O252" s="220" t="s">
        <v>46</v>
      </c>
      <c r="P252" s="221" t="s">
        <v>47</v>
      </c>
    </row>
    <row r="253" spans="1:16" ht="23.4" customHeight="1" x14ac:dyDescent="0.45">
      <c r="A253" s="65">
        <v>3</v>
      </c>
      <c r="B253" s="226"/>
      <c r="C253" s="196"/>
      <c r="D253" s="197"/>
      <c r="E253" s="223" t="s">
        <v>45</v>
      </c>
      <c r="F253" s="220" t="s">
        <v>46</v>
      </c>
      <c r="G253" s="221" t="s">
        <v>47</v>
      </c>
      <c r="H253" s="222">
        <v>28</v>
      </c>
      <c r="I253" s="196"/>
      <c r="J253" s="196"/>
      <c r="K253" s="196"/>
      <c r="L253" s="196"/>
      <c r="M253" s="197"/>
      <c r="N253" s="223" t="s">
        <v>45</v>
      </c>
      <c r="O253" s="220" t="s">
        <v>46</v>
      </c>
      <c r="P253" s="221" t="s">
        <v>47</v>
      </c>
    </row>
    <row r="254" spans="1:16" ht="23.4" customHeight="1" x14ac:dyDescent="0.45">
      <c r="A254" s="65">
        <v>4</v>
      </c>
      <c r="B254" s="226"/>
      <c r="C254" s="196"/>
      <c r="D254" s="197"/>
      <c r="E254" s="223" t="s">
        <v>45</v>
      </c>
      <c r="F254" s="220" t="s">
        <v>46</v>
      </c>
      <c r="G254" s="221" t="s">
        <v>47</v>
      </c>
      <c r="H254" s="222">
        <v>29</v>
      </c>
      <c r="I254" s="196"/>
      <c r="J254" s="196"/>
      <c r="K254" s="196"/>
      <c r="L254" s="196"/>
      <c r="M254" s="197"/>
      <c r="N254" s="223" t="s">
        <v>45</v>
      </c>
      <c r="O254" s="220" t="s">
        <v>46</v>
      </c>
      <c r="P254" s="221" t="s">
        <v>47</v>
      </c>
    </row>
    <row r="255" spans="1:16" ht="23.4" customHeight="1" x14ac:dyDescent="0.45">
      <c r="A255" s="65">
        <v>5</v>
      </c>
      <c r="B255" s="226"/>
      <c r="C255" s="196"/>
      <c r="D255" s="197"/>
      <c r="E255" s="223" t="s">
        <v>45</v>
      </c>
      <c r="F255" s="220" t="s">
        <v>46</v>
      </c>
      <c r="G255" s="221" t="s">
        <v>47</v>
      </c>
      <c r="H255" s="222">
        <v>30</v>
      </c>
      <c r="I255" s="196"/>
      <c r="J255" s="196"/>
      <c r="K255" s="196"/>
      <c r="L255" s="196"/>
      <c r="M255" s="197"/>
      <c r="N255" s="223" t="s">
        <v>45</v>
      </c>
      <c r="O255" s="220" t="s">
        <v>46</v>
      </c>
      <c r="P255" s="221" t="s">
        <v>47</v>
      </c>
    </row>
    <row r="256" spans="1:16" ht="23.4" customHeight="1" x14ac:dyDescent="0.45">
      <c r="A256" s="65">
        <v>6</v>
      </c>
      <c r="B256" s="226"/>
      <c r="C256" s="196"/>
      <c r="D256" s="197"/>
      <c r="E256" s="223" t="s">
        <v>45</v>
      </c>
      <c r="F256" s="220" t="s">
        <v>46</v>
      </c>
      <c r="G256" s="221" t="s">
        <v>47</v>
      </c>
      <c r="H256" s="222">
        <v>31</v>
      </c>
      <c r="I256" s="196"/>
      <c r="J256" s="196"/>
      <c r="K256" s="196"/>
      <c r="L256" s="196"/>
      <c r="M256" s="197"/>
      <c r="N256" s="223" t="s">
        <v>45</v>
      </c>
      <c r="O256" s="220" t="s">
        <v>46</v>
      </c>
      <c r="P256" s="221" t="s">
        <v>47</v>
      </c>
    </row>
    <row r="257" spans="1:16" ht="23.4" customHeight="1" x14ac:dyDescent="0.45">
      <c r="A257" s="65">
        <v>7</v>
      </c>
      <c r="B257" s="226"/>
      <c r="C257" s="196"/>
      <c r="D257" s="197"/>
      <c r="E257" s="223" t="s">
        <v>45</v>
      </c>
      <c r="F257" s="220" t="s">
        <v>46</v>
      </c>
      <c r="G257" s="221" t="s">
        <v>47</v>
      </c>
      <c r="H257" s="222">
        <v>32</v>
      </c>
      <c r="I257" s="196"/>
      <c r="J257" s="196"/>
      <c r="K257" s="196"/>
      <c r="L257" s="196"/>
      <c r="M257" s="197"/>
      <c r="N257" s="223" t="s">
        <v>45</v>
      </c>
      <c r="O257" s="220" t="s">
        <v>46</v>
      </c>
      <c r="P257" s="221" t="s">
        <v>47</v>
      </c>
    </row>
    <row r="258" spans="1:16" ht="23.4" customHeight="1" x14ac:dyDescent="0.45">
      <c r="A258" s="65">
        <v>8</v>
      </c>
      <c r="B258" s="226"/>
      <c r="C258" s="196"/>
      <c r="D258" s="197"/>
      <c r="E258" s="223" t="s">
        <v>45</v>
      </c>
      <c r="F258" s="220" t="s">
        <v>46</v>
      </c>
      <c r="G258" s="221" t="s">
        <v>47</v>
      </c>
      <c r="H258" s="222">
        <v>33</v>
      </c>
      <c r="I258" s="196"/>
      <c r="J258" s="196"/>
      <c r="K258" s="196"/>
      <c r="L258" s="196"/>
      <c r="M258" s="197"/>
      <c r="N258" s="223" t="s">
        <v>45</v>
      </c>
      <c r="O258" s="220" t="s">
        <v>46</v>
      </c>
      <c r="P258" s="221" t="s">
        <v>47</v>
      </c>
    </row>
    <row r="259" spans="1:16" ht="23.4" customHeight="1" x14ac:dyDescent="0.45">
      <c r="A259" s="65">
        <v>9</v>
      </c>
      <c r="B259" s="226"/>
      <c r="C259" s="196"/>
      <c r="D259" s="197"/>
      <c r="E259" s="223" t="s">
        <v>45</v>
      </c>
      <c r="F259" s="220" t="s">
        <v>46</v>
      </c>
      <c r="G259" s="221" t="s">
        <v>47</v>
      </c>
      <c r="H259" s="222">
        <v>34</v>
      </c>
      <c r="I259" s="196"/>
      <c r="J259" s="196"/>
      <c r="K259" s="196"/>
      <c r="L259" s="196"/>
      <c r="M259" s="197"/>
      <c r="N259" s="223" t="s">
        <v>45</v>
      </c>
      <c r="O259" s="220" t="s">
        <v>46</v>
      </c>
      <c r="P259" s="221" t="s">
        <v>47</v>
      </c>
    </row>
    <row r="260" spans="1:16" ht="23.4" customHeight="1" x14ac:dyDescent="0.45">
      <c r="A260" s="65">
        <v>10</v>
      </c>
      <c r="B260" s="226"/>
      <c r="C260" s="196"/>
      <c r="D260" s="197"/>
      <c r="E260" s="223" t="s">
        <v>45</v>
      </c>
      <c r="F260" s="220" t="s">
        <v>46</v>
      </c>
      <c r="G260" s="221" t="s">
        <v>47</v>
      </c>
      <c r="H260" s="222">
        <v>35</v>
      </c>
      <c r="I260" s="196"/>
      <c r="J260" s="196"/>
      <c r="K260" s="196"/>
      <c r="L260" s="196"/>
      <c r="M260" s="197"/>
      <c r="N260" s="223" t="s">
        <v>45</v>
      </c>
      <c r="O260" s="220" t="s">
        <v>46</v>
      </c>
      <c r="P260" s="221" t="s">
        <v>47</v>
      </c>
    </row>
    <row r="261" spans="1:16" ht="23.4" customHeight="1" x14ac:dyDescent="0.45">
      <c r="A261" s="65">
        <v>11</v>
      </c>
      <c r="B261" s="226"/>
      <c r="C261" s="196"/>
      <c r="D261" s="197"/>
      <c r="E261" s="223" t="s">
        <v>45</v>
      </c>
      <c r="F261" s="220" t="s">
        <v>46</v>
      </c>
      <c r="G261" s="221" t="s">
        <v>47</v>
      </c>
      <c r="H261" s="222">
        <v>36</v>
      </c>
      <c r="I261" s="196"/>
      <c r="J261" s="196"/>
      <c r="K261" s="196"/>
      <c r="L261" s="196"/>
      <c r="M261" s="197"/>
      <c r="N261" s="223" t="s">
        <v>45</v>
      </c>
      <c r="O261" s="220" t="s">
        <v>46</v>
      </c>
      <c r="P261" s="221" t="s">
        <v>47</v>
      </c>
    </row>
    <row r="262" spans="1:16" ht="23.4" customHeight="1" x14ac:dyDescent="0.45">
      <c r="A262" s="65">
        <v>12</v>
      </c>
      <c r="B262" s="226"/>
      <c r="C262" s="196"/>
      <c r="D262" s="197"/>
      <c r="E262" s="223" t="s">
        <v>45</v>
      </c>
      <c r="F262" s="220" t="s">
        <v>46</v>
      </c>
      <c r="G262" s="221" t="s">
        <v>47</v>
      </c>
      <c r="H262" s="222">
        <v>37</v>
      </c>
      <c r="I262" s="196"/>
      <c r="J262" s="196"/>
      <c r="K262" s="196"/>
      <c r="L262" s="196"/>
      <c r="M262" s="197"/>
      <c r="N262" s="223" t="s">
        <v>45</v>
      </c>
      <c r="O262" s="220" t="s">
        <v>46</v>
      </c>
      <c r="P262" s="221" t="s">
        <v>47</v>
      </c>
    </row>
    <row r="263" spans="1:16" ht="23.4" customHeight="1" x14ac:dyDescent="0.45">
      <c r="A263" s="65">
        <v>13</v>
      </c>
      <c r="B263" s="226"/>
      <c r="C263" s="196"/>
      <c r="D263" s="197"/>
      <c r="E263" s="223" t="s">
        <v>45</v>
      </c>
      <c r="F263" s="220" t="s">
        <v>46</v>
      </c>
      <c r="G263" s="221" t="s">
        <v>47</v>
      </c>
      <c r="H263" s="222">
        <v>38</v>
      </c>
      <c r="I263" s="196"/>
      <c r="J263" s="196"/>
      <c r="K263" s="196"/>
      <c r="L263" s="196"/>
      <c r="M263" s="197"/>
      <c r="N263" s="223" t="s">
        <v>45</v>
      </c>
      <c r="O263" s="220" t="s">
        <v>46</v>
      </c>
      <c r="P263" s="221" t="s">
        <v>47</v>
      </c>
    </row>
    <row r="264" spans="1:16" ht="23.4" customHeight="1" x14ac:dyDescent="0.45">
      <c r="A264" s="65">
        <v>14</v>
      </c>
      <c r="B264" s="226"/>
      <c r="C264" s="196"/>
      <c r="D264" s="197"/>
      <c r="E264" s="223" t="s">
        <v>45</v>
      </c>
      <c r="F264" s="220" t="s">
        <v>46</v>
      </c>
      <c r="G264" s="221" t="s">
        <v>47</v>
      </c>
      <c r="H264" s="222">
        <v>39</v>
      </c>
      <c r="I264" s="196"/>
      <c r="J264" s="196"/>
      <c r="K264" s="196"/>
      <c r="L264" s="196"/>
      <c r="M264" s="197"/>
      <c r="N264" s="223" t="s">
        <v>45</v>
      </c>
      <c r="O264" s="220" t="s">
        <v>46</v>
      </c>
      <c r="P264" s="221" t="s">
        <v>47</v>
      </c>
    </row>
    <row r="265" spans="1:16" ht="23.4" customHeight="1" x14ac:dyDescent="0.45">
      <c r="A265" s="65">
        <v>15</v>
      </c>
      <c r="B265" s="226"/>
      <c r="C265" s="196"/>
      <c r="D265" s="197"/>
      <c r="E265" s="223" t="s">
        <v>45</v>
      </c>
      <c r="F265" s="220" t="s">
        <v>46</v>
      </c>
      <c r="G265" s="221" t="s">
        <v>47</v>
      </c>
      <c r="H265" s="222">
        <v>40</v>
      </c>
      <c r="I265" s="196"/>
      <c r="J265" s="196"/>
      <c r="K265" s="196"/>
      <c r="L265" s="196"/>
      <c r="M265" s="197"/>
      <c r="N265" s="223" t="s">
        <v>45</v>
      </c>
      <c r="O265" s="220" t="s">
        <v>46</v>
      </c>
      <c r="P265" s="221" t="s">
        <v>47</v>
      </c>
    </row>
    <row r="266" spans="1:16" ht="23.4" customHeight="1" x14ac:dyDescent="0.45">
      <c r="A266" s="65">
        <v>16</v>
      </c>
      <c r="B266" s="226"/>
      <c r="C266" s="196"/>
      <c r="D266" s="197"/>
      <c r="E266" s="223" t="s">
        <v>45</v>
      </c>
      <c r="F266" s="220" t="s">
        <v>46</v>
      </c>
      <c r="G266" s="221" t="s">
        <v>47</v>
      </c>
      <c r="H266" s="222">
        <v>41</v>
      </c>
      <c r="I266" s="196"/>
      <c r="J266" s="196"/>
      <c r="K266" s="196"/>
      <c r="L266" s="196"/>
      <c r="M266" s="197"/>
      <c r="N266" s="223" t="s">
        <v>45</v>
      </c>
      <c r="O266" s="220" t="s">
        <v>46</v>
      </c>
      <c r="P266" s="221" t="s">
        <v>47</v>
      </c>
    </row>
    <row r="267" spans="1:16" ht="23.4" customHeight="1" x14ac:dyDescent="0.45">
      <c r="A267" s="65">
        <v>17</v>
      </c>
      <c r="B267" s="226"/>
      <c r="C267" s="196"/>
      <c r="D267" s="197"/>
      <c r="E267" s="223" t="s">
        <v>45</v>
      </c>
      <c r="F267" s="220" t="s">
        <v>46</v>
      </c>
      <c r="G267" s="221" t="s">
        <v>47</v>
      </c>
      <c r="H267" s="222">
        <v>42</v>
      </c>
      <c r="I267" s="196"/>
      <c r="J267" s="196"/>
      <c r="K267" s="196"/>
      <c r="L267" s="196"/>
      <c r="M267" s="197"/>
      <c r="N267" s="223" t="s">
        <v>45</v>
      </c>
      <c r="O267" s="220" t="s">
        <v>46</v>
      </c>
      <c r="P267" s="221" t="s">
        <v>47</v>
      </c>
    </row>
    <row r="268" spans="1:16" ht="23.4" customHeight="1" x14ac:dyDescent="0.45">
      <c r="A268" s="65">
        <v>18</v>
      </c>
      <c r="B268" s="226"/>
      <c r="C268" s="196"/>
      <c r="D268" s="197"/>
      <c r="E268" s="223" t="s">
        <v>45</v>
      </c>
      <c r="F268" s="220" t="s">
        <v>46</v>
      </c>
      <c r="G268" s="221" t="s">
        <v>47</v>
      </c>
      <c r="H268" s="222">
        <v>43</v>
      </c>
      <c r="I268" s="196"/>
      <c r="J268" s="196"/>
      <c r="K268" s="196"/>
      <c r="L268" s="196"/>
      <c r="M268" s="197"/>
      <c r="N268" s="223" t="s">
        <v>45</v>
      </c>
      <c r="O268" s="220" t="s">
        <v>46</v>
      </c>
      <c r="P268" s="221" t="s">
        <v>47</v>
      </c>
    </row>
    <row r="269" spans="1:16" ht="23.4" customHeight="1" x14ac:dyDescent="0.45">
      <c r="A269" s="65">
        <v>19</v>
      </c>
      <c r="B269" s="226"/>
      <c r="C269" s="196"/>
      <c r="D269" s="197"/>
      <c r="E269" s="223" t="s">
        <v>45</v>
      </c>
      <c r="F269" s="220" t="s">
        <v>46</v>
      </c>
      <c r="G269" s="221" t="s">
        <v>47</v>
      </c>
      <c r="H269" s="222">
        <v>44</v>
      </c>
      <c r="I269" s="196"/>
      <c r="J269" s="196"/>
      <c r="K269" s="196"/>
      <c r="L269" s="196"/>
      <c r="M269" s="197"/>
      <c r="N269" s="223" t="s">
        <v>45</v>
      </c>
      <c r="O269" s="220" t="s">
        <v>46</v>
      </c>
      <c r="P269" s="221" t="s">
        <v>47</v>
      </c>
    </row>
    <row r="270" spans="1:16" ht="23.4" customHeight="1" x14ac:dyDescent="0.45">
      <c r="A270" s="65">
        <v>20</v>
      </c>
      <c r="B270" s="226"/>
      <c r="C270" s="196"/>
      <c r="D270" s="197"/>
      <c r="E270" s="223" t="s">
        <v>45</v>
      </c>
      <c r="F270" s="220" t="s">
        <v>46</v>
      </c>
      <c r="G270" s="221" t="s">
        <v>47</v>
      </c>
      <c r="H270" s="222">
        <v>45</v>
      </c>
      <c r="I270" s="196"/>
      <c r="J270" s="196"/>
      <c r="K270" s="196"/>
      <c r="L270" s="196"/>
      <c r="M270" s="197"/>
      <c r="N270" s="223" t="s">
        <v>45</v>
      </c>
      <c r="O270" s="220" t="s">
        <v>46</v>
      </c>
      <c r="P270" s="221" t="s">
        <v>47</v>
      </c>
    </row>
    <row r="271" spans="1:16" ht="23.4" customHeight="1" x14ac:dyDescent="0.45">
      <c r="A271" s="65">
        <v>21</v>
      </c>
      <c r="B271" s="226"/>
      <c r="C271" s="196"/>
      <c r="D271" s="197"/>
      <c r="E271" s="223" t="s">
        <v>45</v>
      </c>
      <c r="F271" s="220" t="s">
        <v>46</v>
      </c>
      <c r="G271" s="221" t="s">
        <v>47</v>
      </c>
      <c r="H271" s="222">
        <v>46</v>
      </c>
      <c r="I271" s="196"/>
      <c r="J271" s="196"/>
      <c r="K271" s="196"/>
      <c r="L271" s="196"/>
      <c r="M271" s="197"/>
      <c r="N271" s="223" t="s">
        <v>45</v>
      </c>
      <c r="O271" s="220" t="s">
        <v>46</v>
      </c>
      <c r="P271" s="221" t="s">
        <v>47</v>
      </c>
    </row>
    <row r="272" spans="1:16" ht="23.4" customHeight="1" x14ac:dyDescent="0.45">
      <c r="A272" s="65">
        <v>22</v>
      </c>
      <c r="B272" s="226"/>
      <c r="C272" s="196"/>
      <c r="D272" s="197"/>
      <c r="E272" s="223" t="s">
        <v>45</v>
      </c>
      <c r="F272" s="220" t="s">
        <v>46</v>
      </c>
      <c r="G272" s="221" t="s">
        <v>47</v>
      </c>
      <c r="H272" s="222">
        <v>47</v>
      </c>
      <c r="I272" s="196"/>
      <c r="J272" s="196"/>
      <c r="K272" s="196"/>
      <c r="L272" s="196"/>
      <c r="M272" s="197"/>
      <c r="N272" s="223" t="s">
        <v>45</v>
      </c>
      <c r="O272" s="220" t="s">
        <v>46</v>
      </c>
      <c r="P272" s="221" t="s">
        <v>47</v>
      </c>
    </row>
    <row r="273" spans="1:16" ht="23.4" customHeight="1" x14ac:dyDescent="0.45">
      <c r="A273" s="65">
        <v>23</v>
      </c>
      <c r="B273" s="226"/>
      <c r="C273" s="196"/>
      <c r="D273" s="197"/>
      <c r="E273" s="223" t="s">
        <v>45</v>
      </c>
      <c r="F273" s="220" t="s">
        <v>46</v>
      </c>
      <c r="G273" s="221" t="s">
        <v>47</v>
      </c>
      <c r="H273" s="222">
        <v>48</v>
      </c>
      <c r="I273" s="196"/>
      <c r="J273" s="196"/>
      <c r="K273" s="196"/>
      <c r="L273" s="196"/>
      <c r="M273" s="197"/>
      <c r="N273" s="223" t="s">
        <v>45</v>
      </c>
      <c r="O273" s="220" t="s">
        <v>46</v>
      </c>
      <c r="P273" s="221" t="s">
        <v>47</v>
      </c>
    </row>
    <row r="274" spans="1:16" ht="23.4" customHeight="1" x14ac:dyDescent="0.45">
      <c r="A274" s="65">
        <v>24</v>
      </c>
      <c r="B274" s="226"/>
      <c r="C274" s="196"/>
      <c r="D274" s="197"/>
      <c r="E274" s="223" t="s">
        <v>45</v>
      </c>
      <c r="F274" s="220" t="s">
        <v>46</v>
      </c>
      <c r="G274" s="221" t="s">
        <v>47</v>
      </c>
      <c r="H274" s="222">
        <v>49</v>
      </c>
      <c r="I274" s="196"/>
      <c r="J274" s="196"/>
      <c r="K274" s="196"/>
      <c r="L274" s="196"/>
      <c r="M274" s="197"/>
      <c r="N274" s="223" t="s">
        <v>45</v>
      </c>
      <c r="O274" s="220" t="s">
        <v>46</v>
      </c>
      <c r="P274" s="221" t="s">
        <v>47</v>
      </c>
    </row>
    <row r="275" spans="1:16" ht="23.4" customHeight="1" x14ac:dyDescent="0.45">
      <c r="A275" s="65">
        <v>25</v>
      </c>
      <c r="B275" s="226"/>
      <c r="C275" s="196"/>
      <c r="D275" s="197"/>
      <c r="E275" s="223" t="s">
        <v>45</v>
      </c>
      <c r="F275" s="220" t="s">
        <v>46</v>
      </c>
      <c r="G275" s="221" t="s">
        <v>47</v>
      </c>
      <c r="H275" s="222">
        <v>50</v>
      </c>
      <c r="I275" s="196"/>
      <c r="J275" s="196"/>
      <c r="K275" s="196"/>
      <c r="L275" s="196"/>
      <c r="M275" s="197"/>
      <c r="N275" s="223" t="s">
        <v>45</v>
      </c>
      <c r="O275" s="220" t="s">
        <v>46</v>
      </c>
      <c r="P275" s="221" t="s">
        <v>47</v>
      </c>
    </row>
    <row r="276" spans="1:16" ht="4.5" customHeight="1" x14ac:dyDescent="0.45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</row>
    <row r="277" spans="1:16" ht="27" customHeight="1" x14ac:dyDescent="0.45">
      <c r="A277" s="229" t="s">
        <v>7</v>
      </c>
      <c r="B277" s="184"/>
      <c r="C277" s="184"/>
      <c r="D277" s="185"/>
      <c r="E277" s="230"/>
      <c r="F277" s="230"/>
      <c r="G277" s="231" t="s">
        <v>9</v>
      </c>
      <c r="H277" s="232"/>
      <c r="I277" s="77"/>
      <c r="J277" s="77"/>
      <c r="K277" s="77"/>
      <c r="L277" s="77"/>
      <c r="M277" s="77" t="s">
        <v>11</v>
      </c>
      <c r="N277" s="77"/>
      <c r="O277" s="77"/>
      <c r="P277" s="77"/>
    </row>
    <row r="278" spans="1:16" ht="3.75" customHeight="1" thickBot="1" x14ac:dyDescent="0.5">
      <c r="A278" s="68"/>
      <c r="B278" s="68"/>
      <c r="C278" s="68"/>
      <c r="D278" s="68"/>
      <c r="E278" s="68"/>
      <c r="F278" s="68"/>
      <c r="G278" s="233"/>
      <c r="H278" s="233"/>
      <c r="I278" s="68"/>
      <c r="J278" s="68"/>
      <c r="K278" s="68"/>
      <c r="L278" s="68"/>
      <c r="M278" s="68"/>
      <c r="N278" s="68"/>
      <c r="O278" s="68"/>
      <c r="P278" s="68"/>
    </row>
    <row r="279" spans="1:16" ht="15" customHeight="1" x14ac:dyDescent="0.45">
      <c r="A279" s="234"/>
      <c r="B279" s="235"/>
      <c r="C279" s="235"/>
      <c r="D279" s="235"/>
      <c r="E279" s="235"/>
      <c r="F279" s="235"/>
      <c r="G279" s="236"/>
      <c r="H279" s="237" t="s">
        <v>8</v>
      </c>
      <c r="I279" s="238"/>
      <c r="J279" s="258">
        <f>J34</f>
        <v>0</v>
      </c>
      <c r="K279" s="259"/>
      <c r="L279" s="259"/>
      <c r="M279" s="259"/>
      <c r="N279" s="259"/>
      <c r="O279" s="259"/>
      <c r="P279" s="260"/>
    </row>
    <row r="280" spans="1:16" ht="15" customHeight="1" thickBot="1" x14ac:dyDescent="0.5">
      <c r="A280" s="235"/>
      <c r="B280" s="235"/>
      <c r="C280" s="235"/>
      <c r="D280" s="235"/>
      <c r="E280" s="235"/>
      <c r="F280" s="235"/>
      <c r="G280" s="236"/>
      <c r="H280" s="242"/>
      <c r="I280" s="243"/>
      <c r="J280" s="261"/>
      <c r="K280" s="262"/>
      <c r="L280" s="262"/>
      <c r="M280" s="262"/>
      <c r="N280" s="262"/>
      <c r="O280" s="262"/>
      <c r="P280" s="263"/>
    </row>
    <row r="281" spans="1:16" ht="27.75" customHeight="1" x14ac:dyDescent="0.45">
      <c r="A281" s="79" t="s">
        <v>625</v>
      </c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</row>
    <row r="282" spans="1:16" ht="30" customHeight="1" x14ac:dyDescent="0.45">
      <c r="A282" s="247" t="s">
        <v>0</v>
      </c>
      <c r="B282" s="248"/>
      <c r="C282" s="248"/>
      <c r="D282" s="65" t="s">
        <v>42</v>
      </c>
      <c r="E282" s="249">
        <f>E2</f>
        <v>0</v>
      </c>
      <c r="F282" s="250"/>
      <c r="G282" s="229" t="s">
        <v>27</v>
      </c>
      <c r="H282" s="185"/>
      <c r="I282" s="251"/>
      <c r="J282" s="251"/>
      <c r="K282" s="187" t="s">
        <v>48</v>
      </c>
      <c r="L282" s="188"/>
      <c r="M282" s="252"/>
      <c r="N282" s="190" t="s">
        <v>50</v>
      </c>
      <c r="O282" s="191"/>
      <c r="P282" s="192" t="s">
        <v>49</v>
      </c>
    </row>
    <row r="283" spans="1:16" ht="30" customHeight="1" x14ac:dyDescent="0.45">
      <c r="A283" s="247" t="s">
        <v>5</v>
      </c>
      <c r="B283" s="193" t="str">
        <f>IF(E2="","",(VLOOKUP(E2,[1]園番号!A:C,3,0)))</f>
        <v/>
      </c>
      <c r="C283" s="193"/>
      <c r="D283" s="65" t="s">
        <v>28</v>
      </c>
      <c r="E283" s="226" t="str">
        <f>IF(E2="","",VLOOKUP(E2,[1]園番号!A:B,2,0))</f>
        <v/>
      </c>
      <c r="F283" s="196"/>
      <c r="G283" s="196"/>
      <c r="H283" s="196"/>
      <c r="I283" s="196"/>
      <c r="J283" s="197"/>
      <c r="K283" s="198" t="s">
        <v>3</v>
      </c>
      <c r="L283" s="198"/>
      <c r="M283" s="253"/>
      <c r="N283" s="253"/>
      <c r="O283" s="253"/>
      <c r="P283" s="253"/>
    </row>
    <row r="284" spans="1:16" ht="3.75" customHeight="1" x14ac:dyDescent="0.45">
      <c r="A284" s="254"/>
      <c r="B284" s="254"/>
      <c r="C284" s="254"/>
      <c r="D284" s="255"/>
      <c r="E284" s="255"/>
      <c r="F284" s="255"/>
      <c r="G284" s="255"/>
      <c r="H284" s="255"/>
      <c r="I284" s="142"/>
      <c r="J284" s="72"/>
      <c r="K284" s="72"/>
      <c r="L284" s="256"/>
      <c r="M284" s="256"/>
      <c r="N284" s="256"/>
      <c r="O284" s="256"/>
      <c r="P284" s="256"/>
    </row>
    <row r="285" spans="1:16" ht="21.9" customHeight="1" x14ac:dyDescent="0.45">
      <c r="A285" s="207" t="s">
        <v>2</v>
      </c>
      <c r="B285" s="229" t="s">
        <v>10</v>
      </c>
      <c r="C285" s="184"/>
      <c r="D285" s="185"/>
      <c r="E285" s="229" t="s">
        <v>4</v>
      </c>
      <c r="F285" s="184"/>
      <c r="G285" s="257"/>
      <c r="H285" s="222" t="s">
        <v>2</v>
      </c>
      <c r="I285" s="184" t="s">
        <v>10</v>
      </c>
      <c r="J285" s="184"/>
      <c r="K285" s="184"/>
      <c r="L285" s="184"/>
      <c r="M285" s="185"/>
      <c r="N285" s="229" t="s">
        <v>4</v>
      </c>
      <c r="O285" s="184"/>
      <c r="P285" s="185"/>
    </row>
    <row r="286" spans="1:16" ht="23.4" customHeight="1" x14ac:dyDescent="0.45">
      <c r="A286" s="65">
        <v>1</v>
      </c>
      <c r="B286" s="226"/>
      <c r="C286" s="196"/>
      <c r="D286" s="197"/>
      <c r="E286" s="223" t="s">
        <v>45</v>
      </c>
      <c r="F286" s="220" t="s">
        <v>46</v>
      </c>
      <c r="G286" s="221" t="s">
        <v>47</v>
      </c>
      <c r="H286" s="222">
        <v>26</v>
      </c>
      <c r="I286" s="196"/>
      <c r="J286" s="196"/>
      <c r="K286" s="196"/>
      <c r="L286" s="196"/>
      <c r="M286" s="197"/>
      <c r="N286" s="223" t="s">
        <v>45</v>
      </c>
      <c r="O286" s="220" t="s">
        <v>46</v>
      </c>
      <c r="P286" s="221" t="s">
        <v>47</v>
      </c>
    </row>
    <row r="287" spans="1:16" ht="23.4" customHeight="1" x14ac:dyDescent="0.45">
      <c r="A287" s="65">
        <v>2</v>
      </c>
      <c r="B287" s="226"/>
      <c r="C287" s="196"/>
      <c r="D287" s="197"/>
      <c r="E287" s="223" t="s">
        <v>45</v>
      </c>
      <c r="F287" s="220" t="s">
        <v>46</v>
      </c>
      <c r="G287" s="221" t="s">
        <v>47</v>
      </c>
      <c r="H287" s="222">
        <v>27</v>
      </c>
      <c r="I287" s="196"/>
      <c r="J287" s="196"/>
      <c r="K287" s="196"/>
      <c r="L287" s="196"/>
      <c r="M287" s="197"/>
      <c r="N287" s="223" t="s">
        <v>45</v>
      </c>
      <c r="O287" s="220" t="s">
        <v>46</v>
      </c>
      <c r="P287" s="221" t="s">
        <v>47</v>
      </c>
    </row>
    <row r="288" spans="1:16" ht="23.4" customHeight="1" x14ac:dyDescent="0.45">
      <c r="A288" s="65">
        <v>3</v>
      </c>
      <c r="B288" s="226"/>
      <c r="C288" s="196"/>
      <c r="D288" s="197"/>
      <c r="E288" s="223" t="s">
        <v>45</v>
      </c>
      <c r="F288" s="220" t="s">
        <v>46</v>
      </c>
      <c r="G288" s="221" t="s">
        <v>47</v>
      </c>
      <c r="H288" s="222">
        <v>28</v>
      </c>
      <c r="I288" s="196"/>
      <c r="J288" s="196"/>
      <c r="K288" s="196"/>
      <c r="L288" s="196"/>
      <c r="M288" s="197"/>
      <c r="N288" s="223" t="s">
        <v>45</v>
      </c>
      <c r="O288" s="220" t="s">
        <v>46</v>
      </c>
      <c r="P288" s="221" t="s">
        <v>47</v>
      </c>
    </row>
    <row r="289" spans="1:16" ht="23.4" customHeight="1" x14ac:dyDescent="0.45">
      <c r="A289" s="65">
        <v>4</v>
      </c>
      <c r="B289" s="226"/>
      <c r="C289" s="196"/>
      <c r="D289" s="197"/>
      <c r="E289" s="223" t="s">
        <v>45</v>
      </c>
      <c r="F289" s="220" t="s">
        <v>46</v>
      </c>
      <c r="G289" s="221" t="s">
        <v>47</v>
      </c>
      <c r="H289" s="222">
        <v>29</v>
      </c>
      <c r="I289" s="196"/>
      <c r="J289" s="196"/>
      <c r="K289" s="196"/>
      <c r="L289" s="196"/>
      <c r="M289" s="197"/>
      <c r="N289" s="223" t="s">
        <v>45</v>
      </c>
      <c r="O289" s="220" t="s">
        <v>46</v>
      </c>
      <c r="P289" s="221" t="s">
        <v>47</v>
      </c>
    </row>
    <row r="290" spans="1:16" ht="23.4" customHeight="1" x14ac:dyDescent="0.45">
      <c r="A290" s="65">
        <v>5</v>
      </c>
      <c r="B290" s="226"/>
      <c r="C290" s="196"/>
      <c r="D290" s="197"/>
      <c r="E290" s="223" t="s">
        <v>45</v>
      </c>
      <c r="F290" s="220" t="s">
        <v>46</v>
      </c>
      <c r="G290" s="221" t="s">
        <v>47</v>
      </c>
      <c r="H290" s="222">
        <v>30</v>
      </c>
      <c r="I290" s="196"/>
      <c r="J290" s="196"/>
      <c r="K290" s="196"/>
      <c r="L290" s="196"/>
      <c r="M290" s="197"/>
      <c r="N290" s="223" t="s">
        <v>45</v>
      </c>
      <c r="O290" s="220" t="s">
        <v>46</v>
      </c>
      <c r="P290" s="221" t="s">
        <v>47</v>
      </c>
    </row>
    <row r="291" spans="1:16" ht="23.4" customHeight="1" x14ac:dyDescent="0.45">
      <c r="A291" s="65">
        <v>6</v>
      </c>
      <c r="B291" s="226"/>
      <c r="C291" s="196"/>
      <c r="D291" s="197"/>
      <c r="E291" s="223" t="s">
        <v>45</v>
      </c>
      <c r="F291" s="220" t="s">
        <v>46</v>
      </c>
      <c r="G291" s="221" t="s">
        <v>47</v>
      </c>
      <c r="H291" s="222">
        <v>31</v>
      </c>
      <c r="I291" s="196"/>
      <c r="J291" s="196"/>
      <c r="K291" s="196"/>
      <c r="L291" s="196"/>
      <c r="M291" s="197"/>
      <c r="N291" s="223" t="s">
        <v>45</v>
      </c>
      <c r="O291" s="220" t="s">
        <v>46</v>
      </c>
      <c r="P291" s="221" t="s">
        <v>47</v>
      </c>
    </row>
    <row r="292" spans="1:16" ht="23.4" customHeight="1" x14ac:dyDescent="0.45">
      <c r="A292" s="65">
        <v>7</v>
      </c>
      <c r="B292" s="226"/>
      <c r="C292" s="196"/>
      <c r="D292" s="197"/>
      <c r="E292" s="223" t="s">
        <v>45</v>
      </c>
      <c r="F292" s="220" t="s">
        <v>46</v>
      </c>
      <c r="G292" s="221" t="s">
        <v>47</v>
      </c>
      <c r="H292" s="222">
        <v>32</v>
      </c>
      <c r="I292" s="196"/>
      <c r="J292" s="196"/>
      <c r="K292" s="196"/>
      <c r="L292" s="196"/>
      <c r="M292" s="197"/>
      <c r="N292" s="223" t="s">
        <v>45</v>
      </c>
      <c r="O292" s="220" t="s">
        <v>46</v>
      </c>
      <c r="P292" s="221" t="s">
        <v>47</v>
      </c>
    </row>
    <row r="293" spans="1:16" ht="23.4" customHeight="1" x14ac:dyDescent="0.45">
      <c r="A293" s="65">
        <v>8</v>
      </c>
      <c r="B293" s="226"/>
      <c r="C293" s="196"/>
      <c r="D293" s="197"/>
      <c r="E293" s="223" t="s">
        <v>45</v>
      </c>
      <c r="F293" s="220" t="s">
        <v>46</v>
      </c>
      <c r="G293" s="221" t="s">
        <v>47</v>
      </c>
      <c r="H293" s="222">
        <v>33</v>
      </c>
      <c r="I293" s="196"/>
      <c r="J293" s="196"/>
      <c r="K293" s="196"/>
      <c r="L293" s="196"/>
      <c r="M293" s="197"/>
      <c r="N293" s="223" t="s">
        <v>45</v>
      </c>
      <c r="O293" s="220" t="s">
        <v>46</v>
      </c>
      <c r="P293" s="221" t="s">
        <v>47</v>
      </c>
    </row>
    <row r="294" spans="1:16" ht="23.4" customHeight="1" x14ac:dyDescent="0.45">
      <c r="A294" s="65">
        <v>9</v>
      </c>
      <c r="B294" s="226"/>
      <c r="C294" s="196"/>
      <c r="D294" s="197"/>
      <c r="E294" s="223" t="s">
        <v>45</v>
      </c>
      <c r="F294" s="220" t="s">
        <v>46</v>
      </c>
      <c r="G294" s="221" t="s">
        <v>47</v>
      </c>
      <c r="H294" s="222">
        <v>34</v>
      </c>
      <c r="I294" s="196"/>
      <c r="J294" s="196"/>
      <c r="K294" s="196"/>
      <c r="L294" s="196"/>
      <c r="M294" s="197"/>
      <c r="N294" s="223" t="s">
        <v>45</v>
      </c>
      <c r="O294" s="220" t="s">
        <v>46</v>
      </c>
      <c r="P294" s="221" t="s">
        <v>47</v>
      </c>
    </row>
    <row r="295" spans="1:16" ht="23.4" customHeight="1" x14ac:dyDescent="0.45">
      <c r="A295" s="65">
        <v>10</v>
      </c>
      <c r="B295" s="226"/>
      <c r="C295" s="196"/>
      <c r="D295" s="197"/>
      <c r="E295" s="223" t="s">
        <v>45</v>
      </c>
      <c r="F295" s="220" t="s">
        <v>46</v>
      </c>
      <c r="G295" s="221" t="s">
        <v>47</v>
      </c>
      <c r="H295" s="222">
        <v>35</v>
      </c>
      <c r="I295" s="196"/>
      <c r="J295" s="196"/>
      <c r="K295" s="196"/>
      <c r="L295" s="196"/>
      <c r="M295" s="197"/>
      <c r="N295" s="223" t="s">
        <v>45</v>
      </c>
      <c r="O295" s="220" t="s">
        <v>46</v>
      </c>
      <c r="P295" s="221" t="s">
        <v>47</v>
      </c>
    </row>
    <row r="296" spans="1:16" ht="23.4" customHeight="1" x14ac:dyDescent="0.45">
      <c r="A296" s="65">
        <v>11</v>
      </c>
      <c r="B296" s="226"/>
      <c r="C296" s="196"/>
      <c r="D296" s="197"/>
      <c r="E296" s="223" t="s">
        <v>45</v>
      </c>
      <c r="F296" s="220" t="s">
        <v>46</v>
      </c>
      <c r="G296" s="221" t="s">
        <v>47</v>
      </c>
      <c r="H296" s="222">
        <v>36</v>
      </c>
      <c r="I296" s="196"/>
      <c r="J296" s="196"/>
      <c r="K296" s="196"/>
      <c r="L296" s="196"/>
      <c r="M296" s="197"/>
      <c r="N296" s="223" t="s">
        <v>45</v>
      </c>
      <c r="O296" s="220" t="s">
        <v>46</v>
      </c>
      <c r="P296" s="221" t="s">
        <v>47</v>
      </c>
    </row>
    <row r="297" spans="1:16" ht="23.4" customHeight="1" x14ac:dyDescent="0.45">
      <c r="A297" s="65">
        <v>12</v>
      </c>
      <c r="B297" s="226"/>
      <c r="C297" s="196"/>
      <c r="D297" s="197"/>
      <c r="E297" s="223" t="s">
        <v>45</v>
      </c>
      <c r="F297" s="220" t="s">
        <v>46</v>
      </c>
      <c r="G297" s="221" t="s">
        <v>47</v>
      </c>
      <c r="H297" s="222">
        <v>37</v>
      </c>
      <c r="I297" s="196"/>
      <c r="J297" s="196"/>
      <c r="K297" s="196"/>
      <c r="L297" s="196"/>
      <c r="M297" s="197"/>
      <c r="N297" s="223" t="s">
        <v>45</v>
      </c>
      <c r="O297" s="220" t="s">
        <v>46</v>
      </c>
      <c r="P297" s="221" t="s">
        <v>47</v>
      </c>
    </row>
    <row r="298" spans="1:16" ht="23.4" customHeight="1" x14ac:dyDescent="0.45">
      <c r="A298" s="65">
        <v>13</v>
      </c>
      <c r="B298" s="226"/>
      <c r="C298" s="196"/>
      <c r="D298" s="197"/>
      <c r="E298" s="223" t="s">
        <v>45</v>
      </c>
      <c r="F298" s="220" t="s">
        <v>46</v>
      </c>
      <c r="G298" s="221" t="s">
        <v>47</v>
      </c>
      <c r="H298" s="222">
        <v>38</v>
      </c>
      <c r="I298" s="196"/>
      <c r="J298" s="196"/>
      <c r="K298" s="196"/>
      <c r="L298" s="196"/>
      <c r="M298" s="197"/>
      <c r="N298" s="223" t="s">
        <v>45</v>
      </c>
      <c r="O298" s="220" t="s">
        <v>46</v>
      </c>
      <c r="P298" s="221" t="s">
        <v>47</v>
      </c>
    </row>
    <row r="299" spans="1:16" ht="23.4" customHeight="1" x14ac:dyDescent="0.45">
      <c r="A299" s="65">
        <v>14</v>
      </c>
      <c r="B299" s="226"/>
      <c r="C299" s="196"/>
      <c r="D299" s="197"/>
      <c r="E299" s="223" t="s">
        <v>45</v>
      </c>
      <c r="F299" s="220" t="s">
        <v>46</v>
      </c>
      <c r="G299" s="221" t="s">
        <v>47</v>
      </c>
      <c r="H299" s="222">
        <v>39</v>
      </c>
      <c r="I299" s="196"/>
      <c r="J299" s="196"/>
      <c r="K299" s="196"/>
      <c r="L299" s="196"/>
      <c r="M299" s="197"/>
      <c r="N299" s="223" t="s">
        <v>45</v>
      </c>
      <c r="O299" s="220" t="s">
        <v>46</v>
      </c>
      <c r="P299" s="221" t="s">
        <v>47</v>
      </c>
    </row>
    <row r="300" spans="1:16" ht="23.4" customHeight="1" x14ac:dyDescent="0.45">
      <c r="A300" s="65">
        <v>15</v>
      </c>
      <c r="B300" s="226"/>
      <c r="C300" s="196"/>
      <c r="D300" s="197"/>
      <c r="E300" s="223" t="s">
        <v>45</v>
      </c>
      <c r="F300" s="220" t="s">
        <v>46</v>
      </c>
      <c r="G300" s="221" t="s">
        <v>47</v>
      </c>
      <c r="H300" s="222">
        <v>40</v>
      </c>
      <c r="I300" s="196"/>
      <c r="J300" s="196"/>
      <c r="K300" s="196"/>
      <c r="L300" s="196"/>
      <c r="M300" s="197"/>
      <c r="N300" s="223" t="s">
        <v>45</v>
      </c>
      <c r="O300" s="220" t="s">
        <v>46</v>
      </c>
      <c r="P300" s="221" t="s">
        <v>47</v>
      </c>
    </row>
    <row r="301" spans="1:16" ht="23.4" customHeight="1" x14ac:dyDescent="0.45">
      <c r="A301" s="65">
        <v>16</v>
      </c>
      <c r="B301" s="226"/>
      <c r="C301" s="196"/>
      <c r="D301" s="197"/>
      <c r="E301" s="223" t="s">
        <v>45</v>
      </c>
      <c r="F301" s="220" t="s">
        <v>46</v>
      </c>
      <c r="G301" s="221" t="s">
        <v>47</v>
      </c>
      <c r="H301" s="222">
        <v>41</v>
      </c>
      <c r="I301" s="196"/>
      <c r="J301" s="196"/>
      <c r="K301" s="196"/>
      <c r="L301" s="196"/>
      <c r="M301" s="197"/>
      <c r="N301" s="223" t="s">
        <v>45</v>
      </c>
      <c r="O301" s="220" t="s">
        <v>46</v>
      </c>
      <c r="P301" s="221" t="s">
        <v>47</v>
      </c>
    </row>
    <row r="302" spans="1:16" ht="23.4" customHeight="1" x14ac:dyDescent="0.45">
      <c r="A302" s="65">
        <v>17</v>
      </c>
      <c r="B302" s="226"/>
      <c r="C302" s="196"/>
      <c r="D302" s="197"/>
      <c r="E302" s="223" t="s">
        <v>45</v>
      </c>
      <c r="F302" s="220" t="s">
        <v>46</v>
      </c>
      <c r="G302" s="221" t="s">
        <v>47</v>
      </c>
      <c r="H302" s="222">
        <v>42</v>
      </c>
      <c r="I302" s="196"/>
      <c r="J302" s="196"/>
      <c r="K302" s="196"/>
      <c r="L302" s="196"/>
      <c r="M302" s="197"/>
      <c r="N302" s="223" t="s">
        <v>45</v>
      </c>
      <c r="O302" s="220" t="s">
        <v>46</v>
      </c>
      <c r="P302" s="221" t="s">
        <v>47</v>
      </c>
    </row>
    <row r="303" spans="1:16" ht="23.4" customHeight="1" x14ac:dyDescent="0.45">
      <c r="A303" s="65">
        <v>18</v>
      </c>
      <c r="B303" s="226"/>
      <c r="C303" s="196"/>
      <c r="D303" s="197"/>
      <c r="E303" s="223" t="s">
        <v>45</v>
      </c>
      <c r="F303" s="220" t="s">
        <v>46</v>
      </c>
      <c r="G303" s="221" t="s">
        <v>47</v>
      </c>
      <c r="H303" s="222">
        <v>43</v>
      </c>
      <c r="I303" s="196"/>
      <c r="J303" s="196"/>
      <c r="K303" s="196"/>
      <c r="L303" s="196"/>
      <c r="M303" s="197"/>
      <c r="N303" s="223" t="s">
        <v>45</v>
      </c>
      <c r="O303" s="220" t="s">
        <v>46</v>
      </c>
      <c r="P303" s="221" t="s">
        <v>47</v>
      </c>
    </row>
    <row r="304" spans="1:16" ht="23.4" customHeight="1" x14ac:dyDescent="0.45">
      <c r="A304" s="65">
        <v>19</v>
      </c>
      <c r="B304" s="226"/>
      <c r="C304" s="196"/>
      <c r="D304" s="197"/>
      <c r="E304" s="223" t="s">
        <v>45</v>
      </c>
      <c r="F304" s="220" t="s">
        <v>46</v>
      </c>
      <c r="G304" s="221" t="s">
        <v>47</v>
      </c>
      <c r="H304" s="222">
        <v>44</v>
      </c>
      <c r="I304" s="196"/>
      <c r="J304" s="196"/>
      <c r="K304" s="196"/>
      <c r="L304" s="196"/>
      <c r="M304" s="197"/>
      <c r="N304" s="223" t="s">
        <v>45</v>
      </c>
      <c r="O304" s="220" t="s">
        <v>46</v>
      </c>
      <c r="P304" s="221" t="s">
        <v>47</v>
      </c>
    </row>
    <row r="305" spans="1:16" ht="23.4" customHeight="1" x14ac:dyDescent="0.45">
      <c r="A305" s="65">
        <v>20</v>
      </c>
      <c r="B305" s="226"/>
      <c r="C305" s="196"/>
      <c r="D305" s="197"/>
      <c r="E305" s="223" t="s">
        <v>45</v>
      </c>
      <c r="F305" s="220" t="s">
        <v>46</v>
      </c>
      <c r="G305" s="221" t="s">
        <v>47</v>
      </c>
      <c r="H305" s="222">
        <v>45</v>
      </c>
      <c r="I305" s="196"/>
      <c r="J305" s="196"/>
      <c r="K305" s="196"/>
      <c r="L305" s="196"/>
      <c r="M305" s="197"/>
      <c r="N305" s="223" t="s">
        <v>45</v>
      </c>
      <c r="O305" s="220" t="s">
        <v>46</v>
      </c>
      <c r="P305" s="221" t="s">
        <v>47</v>
      </c>
    </row>
    <row r="306" spans="1:16" ht="23.4" customHeight="1" x14ac:dyDescent="0.45">
      <c r="A306" s="65">
        <v>21</v>
      </c>
      <c r="B306" s="226"/>
      <c r="C306" s="196"/>
      <c r="D306" s="197"/>
      <c r="E306" s="223" t="s">
        <v>45</v>
      </c>
      <c r="F306" s="220" t="s">
        <v>46</v>
      </c>
      <c r="G306" s="221" t="s">
        <v>47</v>
      </c>
      <c r="H306" s="222">
        <v>46</v>
      </c>
      <c r="I306" s="196"/>
      <c r="J306" s="196"/>
      <c r="K306" s="196"/>
      <c r="L306" s="196"/>
      <c r="M306" s="197"/>
      <c r="N306" s="223" t="s">
        <v>45</v>
      </c>
      <c r="O306" s="220" t="s">
        <v>46</v>
      </c>
      <c r="P306" s="221" t="s">
        <v>47</v>
      </c>
    </row>
    <row r="307" spans="1:16" ht="23.4" customHeight="1" x14ac:dyDescent="0.45">
      <c r="A307" s="65">
        <v>22</v>
      </c>
      <c r="B307" s="226"/>
      <c r="C307" s="196"/>
      <c r="D307" s="197"/>
      <c r="E307" s="223" t="s">
        <v>45</v>
      </c>
      <c r="F307" s="220" t="s">
        <v>46</v>
      </c>
      <c r="G307" s="221" t="s">
        <v>47</v>
      </c>
      <c r="H307" s="222">
        <v>47</v>
      </c>
      <c r="I307" s="196"/>
      <c r="J307" s="196"/>
      <c r="K307" s="196"/>
      <c r="L307" s="196"/>
      <c r="M307" s="197"/>
      <c r="N307" s="223" t="s">
        <v>45</v>
      </c>
      <c r="O307" s="220" t="s">
        <v>46</v>
      </c>
      <c r="P307" s="221" t="s">
        <v>47</v>
      </c>
    </row>
    <row r="308" spans="1:16" ht="23.4" customHeight="1" x14ac:dyDescent="0.45">
      <c r="A308" s="65">
        <v>23</v>
      </c>
      <c r="B308" s="226"/>
      <c r="C308" s="196"/>
      <c r="D308" s="197"/>
      <c r="E308" s="223" t="s">
        <v>45</v>
      </c>
      <c r="F308" s="220" t="s">
        <v>46</v>
      </c>
      <c r="G308" s="221" t="s">
        <v>47</v>
      </c>
      <c r="H308" s="222">
        <v>48</v>
      </c>
      <c r="I308" s="196"/>
      <c r="J308" s="196"/>
      <c r="K308" s="196"/>
      <c r="L308" s="196"/>
      <c r="M308" s="197"/>
      <c r="N308" s="223" t="s">
        <v>45</v>
      </c>
      <c r="O308" s="220" t="s">
        <v>46</v>
      </c>
      <c r="P308" s="221" t="s">
        <v>47</v>
      </c>
    </row>
    <row r="309" spans="1:16" ht="23.4" customHeight="1" x14ac:dyDescent="0.45">
      <c r="A309" s="65">
        <v>24</v>
      </c>
      <c r="B309" s="226"/>
      <c r="C309" s="196"/>
      <c r="D309" s="197"/>
      <c r="E309" s="223" t="s">
        <v>45</v>
      </c>
      <c r="F309" s="220" t="s">
        <v>46</v>
      </c>
      <c r="G309" s="221" t="s">
        <v>47</v>
      </c>
      <c r="H309" s="222">
        <v>49</v>
      </c>
      <c r="I309" s="196"/>
      <c r="J309" s="196"/>
      <c r="K309" s="196"/>
      <c r="L309" s="196"/>
      <c r="M309" s="197"/>
      <c r="N309" s="223" t="s">
        <v>45</v>
      </c>
      <c r="O309" s="220" t="s">
        <v>46</v>
      </c>
      <c r="P309" s="221" t="s">
        <v>47</v>
      </c>
    </row>
    <row r="310" spans="1:16" ht="23.4" customHeight="1" x14ac:dyDescent="0.45">
      <c r="A310" s="65">
        <v>25</v>
      </c>
      <c r="B310" s="226"/>
      <c r="C310" s="196"/>
      <c r="D310" s="197"/>
      <c r="E310" s="223" t="s">
        <v>45</v>
      </c>
      <c r="F310" s="220" t="s">
        <v>46</v>
      </c>
      <c r="G310" s="221" t="s">
        <v>47</v>
      </c>
      <c r="H310" s="222">
        <v>50</v>
      </c>
      <c r="I310" s="196"/>
      <c r="J310" s="196"/>
      <c r="K310" s="196"/>
      <c r="L310" s="196"/>
      <c r="M310" s="197"/>
      <c r="N310" s="223" t="s">
        <v>45</v>
      </c>
      <c r="O310" s="220" t="s">
        <v>46</v>
      </c>
      <c r="P310" s="221" t="s">
        <v>47</v>
      </c>
    </row>
    <row r="311" spans="1:16" ht="4.5" customHeight="1" x14ac:dyDescent="0.45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</row>
    <row r="312" spans="1:16" ht="27" customHeight="1" x14ac:dyDescent="0.45">
      <c r="A312" s="229" t="s">
        <v>7</v>
      </c>
      <c r="B312" s="184"/>
      <c r="C312" s="184"/>
      <c r="D312" s="185"/>
      <c r="E312" s="230"/>
      <c r="F312" s="230"/>
      <c r="G312" s="231" t="s">
        <v>9</v>
      </c>
      <c r="H312" s="232"/>
      <c r="I312" s="77"/>
      <c r="J312" s="77"/>
      <c r="K312" s="77"/>
      <c r="L312" s="77"/>
      <c r="M312" s="77" t="s">
        <v>11</v>
      </c>
      <c r="N312" s="77"/>
      <c r="O312" s="77"/>
      <c r="P312" s="77"/>
    </row>
    <row r="313" spans="1:16" ht="3.75" customHeight="1" thickBot="1" x14ac:dyDescent="0.5">
      <c r="A313" s="68"/>
      <c r="B313" s="68"/>
      <c r="C313" s="68"/>
      <c r="D313" s="68"/>
      <c r="E313" s="68"/>
      <c r="F313" s="68"/>
      <c r="G313" s="233"/>
      <c r="H313" s="233"/>
      <c r="I313" s="68"/>
      <c r="J313" s="68"/>
      <c r="K313" s="68"/>
      <c r="L313" s="68"/>
      <c r="M313" s="68"/>
      <c r="N313" s="68"/>
      <c r="O313" s="68"/>
      <c r="P313" s="68"/>
    </row>
    <row r="314" spans="1:16" ht="15" customHeight="1" x14ac:dyDescent="0.45">
      <c r="A314" s="234"/>
      <c r="B314" s="235"/>
      <c r="C314" s="235"/>
      <c r="D314" s="235"/>
      <c r="E314" s="235"/>
      <c r="F314" s="235"/>
      <c r="G314" s="236"/>
      <c r="H314" s="237" t="s">
        <v>8</v>
      </c>
      <c r="I314" s="238"/>
      <c r="J314" s="258">
        <f>J34</f>
        <v>0</v>
      </c>
      <c r="K314" s="259"/>
      <c r="L314" s="259"/>
      <c r="M314" s="259"/>
      <c r="N314" s="259"/>
      <c r="O314" s="259"/>
      <c r="P314" s="260"/>
    </row>
    <row r="315" spans="1:16" ht="15" customHeight="1" thickBot="1" x14ac:dyDescent="0.5">
      <c r="A315" s="235"/>
      <c r="B315" s="235"/>
      <c r="C315" s="235"/>
      <c r="D315" s="235"/>
      <c r="E315" s="235"/>
      <c r="F315" s="235"/>
      <c r="G315" s="236"/>
      <c r="H315" s="242"/>
      <c r="I315" s="243"/>
      <c r="J315" s="261"/>
      <c r="K315" s="262"/>
      <c r="L315" s="262"/>
      <c r="M315" s="262"/>
      <c r="N315" s="262"/>
      <c r="O315" s="262"/>
      <c r="P315" s="263"/>
    </row>
    <row r="316" spans="1:16" ht="27.75" customHeight="1" x14ac:dyDescent="0.45">
      <c r="A316" s="79" t="s">
        <v>625</v>
      </c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</row>
    <row r="317" spans="1:16" ht="30" customHeight="1" x14ac:dyDescent="0.45">
      <c r="A317" s="247" t="s">
        <v>0</v>
      </c>
      <c r="B317" s="248"/>
      <c r="C317" s="248"/>
      <c r="D317" s="65" t="s">
        <v>42</v>
      </c>
      <c r="E317" s="249">
        <f>E2</f>
        <v>0</v>
      </c>
      <c r="F317" s="250"/>
      <c r="G317" s="229" t="s">
        <v>27</v>
      </c>
      <c r="H317" s="185"/>
      <c r="I317" s="251"/>
      <c r="J317" s="251"/>
      <c r="K317" s="187" t="s">
        <v>48</v>
      </c>
      <c r="L317" s="188"/>
      <c r="M317" s="252"/>
      <c r="N317" s="190" t="s">
        <v>50</v>
      </c>
      <c r="O317" s="191"/>
      <c r="P317" s="192" t="s">
        <v>49</v>
      </c>
    </row>
    <row r="318" spans="1:16" ht="30" customHeight="1" x14ac:dyDescent="0.45">
      <c r="A318" s="247" t="s">
        <v>5</v>
      </c>
      <c r="B318" s="193" t="str">
        <f>IF(E2="","",(VLOOKUP(E2,[1]園番号!A:C,3,0)))</f>
        <v/>
      </c>
      <c r="C318" s="193"/>
      <c r="D318" s="65" t="s">
        <v>28</v>
      </c>
      <c r="E318" s="226" t="str">
        <f>IF(E2="","",VLOOKUP(E2,[1]園番号!A:B,2,0))</f>
        <v/>
      </c>
      <c r="F318" s="196"/>
      <c r="G318" s="196"/>
      <c r="H318" s="196"/>
      <c r="I318" s="196"/>
      <c r="J318" s="197"/>
      <c r="K318" s="198" t="s">
        <v>3</v>
      </c>
      <c r="L318" s="198"/>
      <c r="M318" s="253"/>
      <c r="N318" s="253"/>
      <c r="O318" s="253"/>
      <c r="P318" s="253"/>
    </row>
    <row r="319" spans="1:16" ht="3.75" customHeight="1" x14ac:dyDescent="0.45">
      <c r="A319" s="254"/>
      <c r="B319" s="254"/>
      <c r="C319" s="254"/>
      <c r="D319" s="255"/>
      <c r="E319" s="255"/>
      <c r="F319" s="255"/>
      <c r="G319" s="255"/>
      <c r="H319" s="255"/>
      <c r="I319" s="142"/>
      <c r="J319" s="72"/>
      <c r="K319" s="72"/>
      <c r="L319" s="256"/>
      <c r="M319" s="256"/>
      <c r="N319" s="256"/>
      <c r="O319" s="256"/>
      <c r="P319" s="256"/>
    </row>
    <row r="320" spans="1:16" ht="21.9" customHeight="1" x14ac:dyDescent="0.45">
      <c r="A320" s="207" t="s">
        <v>2</v>
      </c>
      <c r="B320" s="229" t="s">
        <v>10</v>
      </c>
      <c r="C320" s="184"/>
      <c r="D320" s="185"/>
      <c r="E320" s="229" t="s">
        <v>4</v>
      </c>
      <c r="F320" s="184"/>
      <c r="G320" s="257"/>
      <c r="H320" s="222" t="s">
        <v>2</v>
      </c>
      <c r="I320" s="184" t="s">
        <v>10</v>
      </c>
      <c r="J320" s="184"/>
      <c r="K320" s="184"/>
      <c r="L320" s="184"/>
      <c r="M320" s="185"/>
      <c r="N320" s="229" t="s">
        <v>4</v>
      </c>
      <c r="O320" s="184"/>
      <c r="P320" s="185"/>
    </row>
    <row r="321" spans="1:16" ht="23.4" customHeight="1" x14ac:dyDescent="0.45">
      <c r="A321" s="65">
        <v>1</v>
      </c>
      <c r="B321" s="226"/>
      <c r="C321" s="196"/>
      <c r="D321" s="197"/>
      <c r="E321" s="223" t="s">
        <v>45</v>
      </c>
      <c r="F321" s="220" t="s">
        <v>46</v>
      </c>
      <c r="G321" s="221" t="s">
        <v>47</v>
      </c>
      <c r="H321" s="222">
        <v>26</v>
      </c>
      <c r="I321" s="196"/>
      <c r="J321" s="196"/>
      <c r="K321" s="196"/>
      <c r="L321" s="196"/>
      <c r="M321" s="197"/>
      <c r="N321" s="223" t="s">
        <v>45</v>
      </c>
      <c r="O321" s="220" t="s">
        <v>46</v>
      </c>
      <c r="P321" s="221" t="s">
        <v>47</v>
      </c>
    </row>
    <row r="322" spans="1:16" ht="23.4" customHeight="1" x14ac:dyDescent="0.45">
      <c r="A322" s="65">
        <v>2</v>
      </c>
      <c r="B322" s="226"/>
      <c r="C322" s="196"/>
      <c r="D322" s="197"/>
      <c r="E322" s="223" t="s">
        <v>45</v>
      </c>
      <c r="F322" s="220" t="s">
        <v>46</v>
      </c>
      <c r="G322" s="221" t="s">
        <v>47</v>
      </c>
      <c r="H322" s="222">
        <v>27</v>
      </c>
      <c r="I322" s="196"/>
      <c r="J322" s="196"/>
      <c r="K322" s="196"/>
      <c r="L322" s="196"/>
      <c r="M322" s="197"/>
      <c r="N322" s="223" t="s">
        <v>45</v>
      </c>
      <c r="O322" s="220" t="s">
        <v>46</v>
      </c>
      <c r="P322" s="221" t="s">
        <v>47</v>
      </c>
    </row>
    <row r="323" spans="1:16" ht="23.4" customHeight="1" x14ac:dyDescent="0.45">
      <c r="A323" s="65">
        <v>3</v>
      </c>
      <c r="B323" s="226"/>
      <c r="C323" s="196"/>
      <c r="D323" s="197"/>
      <c r="E323" s="223" t="s">
        <v>45</v>
      </c>
      <c r="F323" s="220" t="s">
        <v>46</v>
      </c>
      <c r="G323" s="221" t="s">
        <v>47</v>
      </c>
      <c r="H323" s="222">
        <v>28</v>
      </c>
      <c r="I323" s="196"/>
      <c r="J323" s="196"/>
      <c r="K323" s="196"/>
      <c r="L323" s="196"/>
      <c r="M323" s="197"/>
      <c r="N323" s="223" t="s">
        <v>45</v>
      </c>
      <c r="O323" s="220" t="s">
        <v>46</v>
      </c>
      <c r="P323" s="221" t="s">
        <v>47</v>
      </c>
    </row>
    <row r="324" spans="1:16" ht="23.4" customHeight="1" x14ac:dyDescent="0.45">
      <c r="A324" s="65">
        <v>4</v>
      </c>
      <c r="B324" s="226"/>
      <c r="C324" s="196"/>
      <c r="D324" s="197"/>
      <c r="E324" s="223" t="s">
        <v>45</v>
      </c>
      <c r="F324" s="220" t="s">
        <v>46</v>
      </c>
      <c r="G324" s="221" t="s">
        <v>47</v>
      </c>
      <c r="H324" s="222">
        <v>29</v>
      </c>
      <c r="I324" s="196"/>
      <c r="J324" s="196"/>
      <c r="K324" s="196"/>
      <c r="L324" s="196"/>
      <c r="M324" s="197"/>
      <c r="N324" s="223" t="s">
        <v>45</v>
      </c>
      <c r="O324" s="220" t="s">
        <v>46</v>
      </c>
      <c r="P324" s="221" t="s">
        <v>47</v>
      </c>
    </row>
    <row r="325" spans="1:16" ht="23.4" customHeight="1" x14ac:dyDescent="0.45">
      <c r="A325" s="65">
        <v>5</v>
      </c>
      <c r="B325" s="226"/>
      <c r="C325" s="196"/>
      <c r="D325" s="197"/>
      <c r="E325" s="223" t="s">
        <v>45</v>
      </c>
      <c r="F325" s="220" t="s">
        <v>46</v>
      </c>
      <c r="G325" s="221" t="s">
        <v>47</v>
      </c>
      <c r="H325" s="222">
        <v>30</v>
      </c>
      <c r="I325" s="196"/>
      <c r="J325" s="196"/>
      <c r="K325" s="196"/>
      <c r="L325" s="196"/>
      <c r="M325" s="197"/>
      <c r="N325" s="223" t="s">
        <v>45</v>
      </c>
      <c r="O325" s="220" t="s">
        <v>46</v>
      </c>
      <c r="P325" s="221" t="s">
        <v>47</v>
      </c>
    </row>
    <row r="326" spans="1:16" ht="23.4" customHeight="1" x14ac:dyDescent="0.45">
      <c r="A326" s="65">
        <v>6</v>
      </c>
      <c r="B326" s="226"/>
      <c r="C326" s="196"/>
      <c r="D326" s="197"/>
      <c r="E326" s="223" t="s">
        <v>45</v>
      </c>
      <c r="F326" s="220" t="s">
        <v>46</v>
      </c>
      <c r="G326" s="221" t="s">
        <v>47</v>
      </c>
      <c r="H326" s="222">
        <v>31</v>
      </c>
      <c r="I326" s="196"/>
      <c r="J326" s="196"/>
      <c r="K326" s="196"/>
      <c r="L326" s="196"/>
      <c r="M326" s="197"/>
      <c r="N326" s="223" t="s">
        <v>45</v>
      </c>
      <c r="O326" s="220" t="s">
        <v>46</v>
      </c>
      <c r="P326" s="221" t="s">
        <v>47</v>
      </c>
    </row>
    <row r="327" spans="1:16" ht="23.4" customHeight="1" x14ac:dyDescent="0.45">
      <c r="A327" s="65">
        <v>7</v>
      </c>
      <c r="B327" s="226"/>
      <c r="C327" s="196"/>
      <c r="D327" s="197"/>
      <c r="E327" s="223" t="s">
        <v>45</v>
      </c>
      <c r="F327" s="220" t="s">
        <v>46</v>
      </c>
      <c r="G327" s="221" t="s">
        <v>47</v>
      </c>
      <c r="H327" s="222">
        <v>32</v>
      </c>
      <c r="I327" s="196"/>
      <c r="J327" s="196"/>
      <c r="K327" s="196"/>
      <c r="L327" s="196"/>
      <c r="M327" s="197"/>
      <c r="N327" s="223" t="s">
        <v>45</v>
      </c>
      <c r="O327" s="220" t="s">
        <v>46</v>
      </c>
      <c r="P327" s="221" t="s">
        <v>47</v>
      </c>
    </row>
    <row r="328" spans="1:16" ht="23.4" customHeight="1" x14ac:dyDescent="0.45">
      <c r="A328" s="65">
        <v>8</v>
      </c>
      <c r="B328" s="226"/>
      <c r="C328" s="196"/>
      <c r="D328" s="197"/>
      <c r="E328" s="223" t="s">
        <v>45</v>
      </c>
      <c r="F328" s="220" t="s">
        <v>46</v>
      </c>
      <c r="G328" s="221" t="s">
        <v>47</v>
      </c>
      <c r="H328" s="222">
        <v>33</v>
      </c>
      <c r="I328" s="196"/>
      <c r="J328" s="196"/>
      <c r="K328" s="196"/>
      <c r="L328" s="196"/>
      <c r="M328" s="197"/>
      <c r="N328" s="223" t="s">
        <v>45</v>
      </c>
      <c r="O328" s="220" t="s">
        <v>46</v>
      </c>
      <c r="P328" s="221" t="s">
        <v>47</v>
      </c>
    </row>
    <row r="329" spans="1:16" ht="23.4" customHeight="1" x14ac:dyDescent="0.45">
      <c r="A329" s="65">
        <v>9</v>
      </c>
      <c r="B329" s="226"/>
      <c r="C329" s="196"/>
      <c r="D329" s="197"/>
      <c r="E329" s="223" t="s">
        <v>45</v>
      </c>
      <c r="F329" s="220" t="s">
        <v>46</v>
      </c>
      <c r="G329" s="221" t="s">
        <v>47</v>
      </c>
      <c r="H329" s="222">
        <v>34</v>
      </c>
      <c r="I329" s="196"/>
      <c r="J329" s="196"/>
      <c r="K329" s="196"/>
      <c r="L329" s="196"/>
      <c r="M329" s="197"/>
      <c r="N329" s="223" t="s">
        <v>45</v>
      </c>
      <c r="O329" s="220" t="s">
        <v>46</v>
      </c>
      <c r="P329" s="221" t="s">
        <v>47</v>
      </c>
    </row>
    <row r="330" spans="1:16" ht="23.4" customHeight="1" x14ac:dyDescent="0.45">
      <c r="A330" s="65">
        <v>10</v>
      </c>
      <c r="B330" s="226"/>
      <c r="C330" s="196"/>
      <c r="D330" s="197"/>
      <c r="E330" s="223" t="s">
        <v>45</v>
      </c>
      <c r="F330" s="220" t="s">
        <v>46</v>
      </c>
      <c r="G330" s="221" t="s">
        <v>47</v>
      </c>
      <c r="H330" s="222">
        <v>35</v>
      </c>
      <c r="I330" s="196"/>
      <c r="J330" s="196"/>
      <c r="K330" s="196"/>
      <c r="L330" s="196"/>
      <c r="M330" s="197"/>
      <c r="N330" s="223" t="s">
        <v>45</v>
      </c>
      <c r="O330" s="220" t="s">
        <v>46</v>
      </c>
      <c r="P330" s="221" t="s">
        <v>47</v>
      </c>
    </row>
    <row r="331" spans="1:16" ht="23.4" customHeight="1" x14ac:dyDescent="0.45">
      <c r="A331" s="65">
        <v>11</v>
      </c>
      <c r="B331" s="226"/>
      <c r="C331" s="196"/>
      <c r="D331" s="197"/>
      <c r="E331" s="223" t="s">
        <v>45</v>
      </c>
      <c r="F331" s="220" t="s">
        <v>46</v>
      </c>
      <c r="G331" s="221" t="s">
        <v>47</v>
      </c>
      <c r="H331" s="222">
        <v>36</v>
      </c>
      <c r="I331" s="196"/>
      <c r="J331" s="196"/>
      <c r="K331" s="196"/>
      <c r="L331" s="196"/>
      <c r="M331" s="197"/>
      <c r="N331" s="223" t="s">
        <v>45</v>
      </c>
      <c r="O331" s="220" t="s">
        <v>46</v>
      </c>
      <c r="P331" s="221" t="s">
        <v>47</v>
      </c>
    </row>
    <row r="332" spans="1:16" ht="23.4" customHeight="1" x14ac:dyDescent="0.45">
      <c r="A332" s="65">
        <v>12</v>
      </c>
      <c r="B332" s="226"/>
      <c r="C332" s="196"/>
      <c r="D332" s="197"/>
      <c r="E332" s="223" t="s">
        <v>45</v>
      </c>
      <c r="F332" s="220" t="s">
        <v>46</v>
      </c>
      <c r="G332" s="221" t="s">
        <v>47</v>
      </c>
      <c r="H332" s="222">
        <v>37</v>
      </c>
      <c r="I332" s="196"/>
      <c r="J332" s="196"/>
      <c r="K332" s="196"/>
      <c r="L332" s="196"/>
      <c r="M332" s="197"/>
      <c r="N332" s="223" t="s">
        <v>45</v>
      </c>
      <c r="O332" s="220" t="s">
        <v>46</v>
      </c>
      <c r="P332" s="221" t="s">
        <v>47</v>
      </c>
    </row>
    <row r="333" spans="1:16" ht="23.4" customHeight="1" x14ac:dyDescent="0.45">
      <c r="A333" s="65">
        <v>13</v>
      </c>
      <c r="B333" s="226"/>
      <c r="C333" s="196"/>
      <c r="D333" s="197"/>
      <c r="E333" s="223" t="s">
        <v>45</v>
      </c>
      <c r="F333" s="220" t="s">
        <v>46</v>
      </c>
      <c r="G333" s="221" t="s">
        <v>47</v>
      </c>
      <c r="H333" s="222">
        <v>38</v>
      </c>
      <c r="I333" s="196"/>
      <c r="J333" s="196"/>
      <c r="K333" s="196"/>
      <c r="L333" s="196"/>
      <c r="M333" s="197"/>
      <c r="N333" s="223" t="s">
        <v>45</v>
      </c>
      <c r="O333" s="220" t="s">
        <v>46</v>
      </c>
      <c r="P333" s="221" t="s">
        <v>47</v>
      </c>
    </row>
    <row r="334" spans="1:16" ht="23.4" customHeight="1" x14ac:dyDescent="0.45">
      <c r="A334" s="65">
        <v>14</v>
      </c>
      <c r="B334" s="226"/>
      <c r="C334" s="196"/>
      <c r="D334" s="197"/>
      <c r="E334" s="223" t="s">
        <v>45</v>
      </c>
      <c r="F334" s="220" t="s">
        <v>46</v>
      </c>
      <c r="G334" s="221" t="s">
        <v>47</v>
      </c>
      <c r="H334" s="222">
        <v>39</v>
      </c>
      <c r="I334" s="196"/>
      <c r="J334" s="196"/>
      <c r="K334" s="196"/>
      <c r="L334" s="196"/>
      <c r="M334" s="197"/>
      <c r="N334" s="223" t="s">
        <v>45</v>
      </c>
      <c r="O334" s="220" t="s">
        <v>46</v>
      </c>
      <c r="P334" s="221" t="s">
        <v>47</v>
      </c>
    </row>
    <row r="335" spans="1:16" ht="23.4" customHeight="1" x14ac:dyDescent="0.45">
      <c r="A335" s="65">
        <v>15</v>
      </c>
      <c r="B335" s="226"/>
      <c r="C335" s="196"/>
      <c r="D335" s="197"/>
      <c r="E335" s="223" t="s">
        <v>45</v>
      </c>
      <c r="F335" s="220" t="s">
        <v>46</v>
      </c>
      <c r="G335" s="221" t="s">
        <v>47</v>
      </c>
      <c r="H335" s="222">
        <v>40</v>
      </c>
      <c r="I335" s="196"/>
      <c r="J335" s="196"/>
      <c r="K335" s="196"/>
      <c r="L335" s="196"/>
      <c r="M335" s="197"/>
      <c r="N335" s="223" t="s">
        <v>45</v>
      </c>
      <c r="O335" s="220" t="s">
        <v>46</v>
      </c>
      <c r="P335" s="221" t="s">
        <v>47</v>
      </c>
    </row>
    <row r="336" spans="1:16" ht="23.4" customHeight="1" x14ac:dyDescent="0.45">
      <c r="A336" s="65">
        <v>16</v>
      </c>
      <c r="B336" s="226"/>
      <c r="C336" s="196"/>
      <c r="D336" s="197"/>
      <c r="E336" s="223" t="s">
        <v>45</v>
      </c>
      <c r="F336" s="220" t="s">
        <v>46</v>
      </c>
      <c r="G336" s="221" t="s">
        <v>47</v>
      </c>
      <c r="H336" s="222">
        <v>41</v>
      </c>
      <c r="I336" s="196"/>
      <c r="J336" s="196"/>
      <c r="K336" s="196"/>
      <c r="L336" s="196"/>
      <c r="M336" s="197"/>
      <c r="N336" s="223" t="s">
        <v>45</v>
      </c>
      <c r="O336" s="220" t="s">
        <v>46</v>
      </c>
      <c r="P336" s="221" t="s">
        <v>47</v>
      </c>
    </row>
    <row r="337" spans="1:16" ht="23.4" customHeight="1" x14ac:dyDescent="0.45">
      <c r="A337" s="65">
        <v>17</v>
      </c>
      <c r="B337" s="226"/>
      <c r="C337" s="196"/>
      <c r="D337" s="197"/>
      <c r="E337" s="223" t="s">
        <v>45</v>
      </c>
      <c r="F337" s="220" t="s">
        <v>46</v>
      </c>
      <c r="G337" s="221" t="s">
        <v>47</v>
      </c>
      <c r="H337" s="222">
        <v>42</v>
      </c>
      <c r="I337" s="196"/>
      <c r="J337" s="196"/>
      <c r="K337" s="196"/>
      <c r="L337" s="196"/>
      <c r="M337" s="197"/>
      <c r="N337" s="223" t="s">
        <v>45</v>
      </c>
      <c r="O337" s="220" t="s">
        <v>46</v>
      </c>
      <c r="P337" s="221" t="s">
        <v>47</v>
      </c>
    </row>
    <row r="338" spans="1:16" ht="23.4" customHeight="1" x14ac:dyDescent="0.45">
      <c r="A338" s="65">
        <v>18</v>
      </c>
      <c r="B338" s="226"/>
      <c r="C338" s="196"/>
      <c r="D338" s="197"/>
      <c r="E338" s="223" t="s">
        <v>45</v>
      </c>
      <c r="F338" s="220" t="s">
        <v>46</v>
      </c>
      <c r="G338" s="221" t="s">
        <v>47</v>
      </c>
      <c r="H338" s="222">
        <v>43</v>
      </c>
      <c r="I338" s="196"/>
      <c r="J338" s="196"/>
      <c r="K338" s="196"/>
      <c r="L338" s="196"/>
      <c r="M338" s="197"/>
      <c r="N338" s="223" t="s">
        <v>45</v>
      </c>
      <c r="O338" s="220" t="s">
        <v>46</v>
      </c>
      <c r="P338" s="221" t="s">
        <v>47</v>
      </c>
    </row>
    <row r="339" spans="1:16" ht="23.4" customHeight="1" x14ac:dyDescent="0.45">
      <c r="A339" s="65">
        <v>19</v>
      </c>
      <c r="B339" s="226"/>
      <c r="C339" s="196"/>
      <c r="D339" s="197"/>
      <c r="E339" s="223" t="s">
        <v>45</v>
      </c>
      <c r="F339" s="220" t="s">
        <v>46</v>
      </c>
      <c r="G339" s="221" t="s">
        <v>47</v>
      </c>
      <c r="H339" s="222">
        <v>44</v>
      </c>
      <c r="I339" s="196"/>
      <c r="J339" s="196"/>
      <c r="K339" s="196"/>
      <c r="L339" s="196"/>
      <c r="M339" s="197"/>
      <c r="N339" s="223" t="s">
        <v>45</v>
      </c>
      <c r="O339" s="220" t="s">
        <v>46</v>
      </c>
      <c r="P339" s="221" t="s">
        <v>47</v>
      </c>
    </row>
    <row r="340" spans="1:16" ht="23.4" customHeight="1" x14ac:dyDescent="0.45">
      <c r="A340" s="65">
        <v>20</v>
      </c>
      <c r="B340" s="226"/>
      <c r="C340" s="196"/>
      <c r="D340" s="197"/>
      <c r="E340" s="223" t="s">
        <v>45</v>
      </c>
      <c r="F340" s="220" t="s">
        <v>46</v>
      </c>
      <c r="G340" s="221" t="s">
        <v>47</v>
      </c>
      <c r="H340" s="222">
        <v>45</v>
      </c>
      <c r="I340" s="196"/>
      <c r="J340" s="196"/>
      <c r="K340" s="196"/>
      <c r="L340" s="196"/>
      <c r="M340" s="197"/>
      <c r="N340" s="223" t="s">
        <v>45</v>
      </c>
      <c r="O340" s="220" t="s">
        <v>46</v>
      </c>
      <c r="P340" s="221" t="s">
        <v>47</v>
      </c>
    </row>
    <row r="341" spans="1:16" ht="23.4" customHeight="1" x14ac:dyDescent="0.45">
      <c r="A341" s="65">
        <v>21</v>
      </c>
      <c r="B341" s="226"/>
      <c r="C341" s="196"/>
      <c r="D341" s="197"/>
      <c r="E341" s="223" t="s">
        <v>45</v>
      </c>
      <c r="F341" s="220" t="s">
        <v>46</v>
      </c>
      <c r="G341" s="221" t="s">
        <v>47</v>
      </c>
      <c r="H341" s="222">
        <v>46</v>
      </c>
      <c r="I341" s="196"/>
      <c r="J341" s="196"/>
      <c r="K341" s="196"/>
      <c r="L341" s="196"/>
      <c r="M341" s="197"/>
      <c r="N341" s="223" t="s">
        <v>45</v>
      </c>
      <c r="O341" s="220" t="s">
        <v>46</v>
      </c>
      <c r="P341" s="221" t="s">
        <v>47</v>
      </c>
    </row>
    <row r="342" spans="1:16" ht="23.4" customHeight="1" x14ac:dyDescent="0.45">
      <c r="A342" s="65">
        <v>22</v>
      </c>
      <c r="B342" s="226"/>
      <c r="C342" s="196"/>
      <c r="D342" s="197"/>
      <c r="E342" s="223" t="s">
        <v>45</v>
      </c>
      <c r="F342" s="220" t="s">
        <v>46</v>
      </c>
      <c r="G342" s="221" t="s">
        <v>47</v>
      </c>
      <c r="H342" s="222">
        <v>47</v>
      </c>
      <c r="I342" s="196"/>
      <c r="J342" s="196"/>
      <c r="K342" s="196"/>
      <c r="L342" s="196"/>
      <c r="M342" s="197"/>
      <c r="N342" s="223" t="s">
        <v>45</v>
      </c>
      <c r="O342" s="220" t="s">
        <v>46</v>
      </c>
      <c r="P342" s="221" t="s">
        <v>47</v>
      </c>
    </row>
    <row r="343" spans="1:16" ht="23.4" customHeight="1" x14ac:dyDescent="0.45">
      <c r="A343" s="65">
        <v>23</v>
      </c>
      <c r="B343" s="226"/>
      <c r="C343" s="196"/>
      <c r="D343" s="197"/>
      <c r="E343" s="223" t="s">
        <v>45</v>
      </c>
      <c r="F343" s="220" t="s">
        <v>46</v>
      </c>
      <c r="G343" s="221" t="s">
        <v>47</v>
      </c>
      <c r="H343" s="222">
        <v>48</v>
      </c>
      <c r="I343" s="196"/>
      <c r="J343" s="196"/>
      <c r="K343" s="196"/>
      <c r="L343" s="196"/>
      <c r="M343" s="197"/>
      <c r="N343" s="223" t="s">
        <v>45</v>
      </c>
      <c r="O343" s="220" t="s">
        <v>46</v>
      </c>
      <c r="P343" s="221" t="s">
        <v>47</v>
      </c>
    </row>
    <row r="344" spans="1:16" ht="23.4" customHeight="1" x14ac:dyDescent="0.45">
      <c r="A344" s="65">
        <v>24</v>
      </c>
      <c r="B344" s="226"/>
      <c r="C344" s="196"/>
      <c r="D344" s="197"/>
      <c r="E344" s="223" t="s">
        <v>45</v>
      </c>
      <c r="F344" s="220" t="s">
        <v>46</v>
      </c>
      <c r="G344" s="221" t="s">
        <v>47</v>
      </c>
      <c r="H344" s="222">
        <v>49</v>
      </c>
      <c r="I344" s="196"/>
      <c r="J344" s="196"/>
      <c r="K344" s="196"/>
      <c r="L344" s="196"/>
      <c r="M344" s="197"/>
      <c r="N344" s="223" t="s">
        <v>45</v>
      </c>
      <c r="O344" s="220" t="s">
        <v>46</v>
      </c>
      <c r="P344" s="221" t="s">
        <v>47</v>
      </c>
    </row>
    <row r="345" spans="1:16" ht="23.4" customHeight="1" x14ac:dyDescent="0.45">
      <c r="A345" s="65">
        <v>25</v>
      </c>
      <c r="B345" s="226"/>
      <c r="C345" s="196"/>
      <c r="D345" s="197"/>
      <c r="E345" s="223" t="s">
        <v>45</v>
      </c>
      <c r="F345" s="220" t="s">
        <v>46</v>
      </c>
      <c r="G345" s="221" t="s">
        <v>47</v>
      </c>
      <c r="H345" s="222">
        <v>50</v>
      </c>
      <c r="I345" s="196"/>
      <c r="J345" s="196"/>
      <c r="K345" s="196"/>
      <c r="L345" s="196"/>
      <c r="M345" s="197"/>
      <c r="N345" s="223" t="s">
        <v>45</v>
      </c>
      <c r="O345" s="220" t="s">
        <v>46</v>
      </c>
      <c r="P345" s="221" t="s">
        <v>47</v>
      </c>
    </row>
    <row r="346" spans="1:16" ht="4.5" customHeight="1" x14ac:dyDescent="0.45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</row>
    <row r="347" spans="1:16" ht="27" customHeight="1" x14ac:dyDescent="0.45">
      <c r="A347" s="229" t="s">
        <v>7</v>
      </c>
      <c r="B347" s="184"/>
      <c r="C347" s="184"/>
      <c r="D347" s="185"/>
      <c r="E347" s="230"/>
      <c r="F347" s="230"/>
      <c r="G347" s="231" t="s">
        <v>9</v>
      </c>
      <c r="H347" s="232"/>
      <c r="I347" s="77"/>
      <c r="J347" s="77"/>
      <c r="K347" s="77"/>
      <c r="L347" s="77"/>
      <c r="M347" s="77" t="s">
        <v>11</v>
      </c>
      <c r="N347" s="77"/>
      <c r="O347" s="77"/>
      <c r="P347" s="77"/>
    </row>
    <row r="348" spans="1:16" ht="3.75" customHeight="1" thickBot="1" x14ac:dyDescent="0.5">
      <c r="A348" s="68"/>
      <c r="B348" s="68"/>
      <c r="C348" s="68"/>
      <c r="D348" s="68"/>
      <c r="E348" s="68"/>
      <c r="F348" s="68"/>
      <c r="G348" s="233"/>
      <c r="H348" s="233"/>
      <c r="I348" s="68"/>
      <c r="J348" s="68"/>
      <c r="K348" s="68"/>
      <c r="L348" s="68"/>
      <c r="M348" s="68"/>
      <c r="N348" s="68"/>
      <c r="O348" s="68"/>
      <c r="P348" s="68"/>
    </row>
    <row r="349" spans="1:16" ht="15" customHeight="1" x14ac:dyDescent="0.45">
      <c r="A349" s="234"/>
      <c r="B349" s="235"/>
      <c r="C349" s="235"/>
      <c r="D349" s="235"/>
      <c r="E349" s="235"/>
      <c r="F349" s="235"/>
      <c r="G349" s="236"/>
      <c r="H349" s="237" t="s">
        <v>8</v>
      </c>
      <c r="I349" s="238"/>
      <c r="J349" s="258">
        <f>J34</f>
        <v>0</v>
      </c>
      <c r="K349" s="259"/>
      <c r="L349" s="259"/>
      <c r="M349" s="259"/>
      <c r="N349" s="259"/>
      <c r="O349" s="259"/>
      <c r="P349" s="260"/>
    </row>
    <row r="350" spans="1:16" ht="15" customHeight="1" thickBot="1" x14ac:dyDescent="0.5">
      <c r="A350" s="235"/>
      <c r="B350" s="235"/>
      <c r="C350" s="235"/>
      <c r="D350" s="235"/>
      <c r="E350" s="235"/>
      <c r="F350" s="235"/>
      <c r="G350" s="236"/>
      <c r="H350" s="242"/>
      <c r="I350" s="243"/>
      <c r="J350" s="261"/>
      <c r="K350" s="262"/>
      <c r="L350" s="262"/>
      <c r="M350" s="262"/>
      <c r="N350" s="262"/>
      <c r="O350" s="262"/>
      <c r="P350" s="263"/>
    </row>
  </sheetData>
  <mergeCells count="720">
    <mergeCell ref="G348:H348"/>
    <mergeCell ref="A349:G350"/>
    <mergeCell ref="H349:I350"/>
    <mergeCell ref="J349:P350"/>
    <mergeCell ref="B345:D345"/>
    <mergeCell ref="I345:M345"/>
    <mergeCell ref="A347:D347"/>
    <mergeCell ref="G347:H347"/>
    <mergeCell ref="I347:L347"/>
    <mergeCell ref="M347:P347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10:D310"/>
    <mergeCell ref="I310:M310"/>
    <mergeCell ref="A312:D312"/>
    <mergeCell ref="G312:H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75:D275"/>
    <mergeCell ref="I275:M275"/>
    <mergeCell ref="A277:D277"/>
    <mergeCell ref="G277:H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40:D240"/>
    <mergeCell ref="I240:M240"/>
    <mergeCell ref="A242:D242"/>
    <mergeCell ref="G242:H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05:D205"/>
    <mergeCell ref="I205:M205"/>
    <mergeCell ref="A207:D207"/>
    <mergeCell ref="G207:H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70:D170"/>
    <mergeCell ref="I170:M170"/>
    <mergeCell ref="A172:D172"/>
    <mergeCell ref="G172:H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35:D135"/>
    <mergeCell ref="I135:M135"/>
    <mergeCell ref="A137:D137"/>
    <mergeCell ref="G137:H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00:D100"/>
    <mergeCell ref="I100:M100"/>
    <mergeCell ref="A102:D102"/>
    <mergeCell ref="G102:H102"/>
    <mergeCell ref="I102:L102"/>
    <mergeCell ref="M102:P102"/>
    <mergeCell ref="B97:D97"/>
    <mergeCell ref="I97:M97"/>
    <mergeCell ref="B98:D98"/>
    <mergeCell ref="I98:M98"/>
    <mergeCell ref="B99:D99"/>
    <mergeCell ref="I99:M99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65:D65"/>
    <mergeCell ref="I65:M65"/>
    <mergeCell ref="A67:D67"/>
    <mergeCell ref="G67:H67"/>
    <mergeCell ref="I67:L67"/>
    <mergeCell ref="M67:P67"/>
    <mergeCell ref="B62:D62"/>
    <mergeCell ref="I62:M62"/>
    <mergeCell ref="B63:D63"/>
    <mergeCell ref="I63:M63"/>
    <mergeCell ref="B64:D64"/>
    <mergeCell ref="I64:M64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30:D30"/>
    <mergeCell ref="I30:M30"/>
    <mergeCell ref="A32:D32"/>
    <mergeCell ref="G32:H32"/>
    <mergeCell ref="I32:L32"/>
    <mergeCell ref="M32:P32"/>
    <mergeCell ref="B27:D27"/>
    <mergeCell ref="I27:M27"/>
    <mergeCell ref="B28:D28"/>
    <mergeCell ref="I28:M28"/>
    <mergeCell ref="B29:D29"/>
    <mergeCell ref="I29:M29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</mergeCells>
  <phoneticPr fontId="1"/>
  <dataValidations count="2">
    <dataValidation type="list" allowBlank="1" showInputMessage="1" showErrorMessage="1" sqref="I247:J247 I282:J282 I177:J177 I107:J107 I72:J72 I37:J37 I142:J142 I212:J212 I2:J2 I317:J317" xr:uid="{B10D1AD6-0EA2-4307-B354-65BA2C1E0306}">
      <formula1>"年少,年中,年長"</formula1>
    </dataValidation>
    <dataValidation type="list" showInputMessage="1" showErrorMessage="1" sqref="B247:C247 B212:C212 B2:C2 B282:C282 B142:C142 B37:C37 B72:C72 B107:C107 B177:C177 B317:C317" xr:uid="{4301382B-717F-4609-A868-544A6DC4C357}">
      <formula1>"絵画,版画,デザイン"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ACB3D-0409-4C45-8E4A-A84E44AE2809}">
  <sheetPr>
    <tabColor rgb="FF92D050"/>
  </sheetPr>
  <dimension ref="A1:P350"/>
  <sheetViews>
    <sheetView showZeros="0" tabSelected="1" zoomScaleNormal="100" zoomScaleSheetLayoutView="100" workbookViewId="0">
      <selection sqref="A1:P1"/>
    </sheetView>
  </sheetViews>
  <sheetFormatPr defaultRowHeight="18" x14ac:dyDescent="0.45"/>
  <cols>
    <col min="1" max="1" width="4.3984375" customWidth="1"/>
    <col min="2" max="2" width="6.69921875" customWidth="1"/>
    <col min="3" max="3" width="8.19921875" customWidth="1"/>
    <col min="4" max="4" width="8.3984375" customWidth="1"/>
    <col min="5" max="7" width="5.296875" customWidth="1"/>
    <col min="8" max="9" width="4.3984375" customWidth="1"/>
    <col min="10" max="10" width="4.69921875" customWidth="1"/>
    <col min="11" max="11" width="4.09765625" customWidth="1"/>
    <col min="12" max="12" width="4.19921875" customWidth="1"/>
    <col min="13" max="16" width="5.19921875" customWidth="1"/>
    <col min="17" max="17" width="3.796875" customWidth="1"/>
  </cols>
  <sheetData>
    <row r="1" spans="1:16" ht="27.75" customHeight="1" x14ac:dyDescent="0.45">
      <c r="A1" s="79" t="s">
        <v>625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30" customHeight="1" x14ac:dyDescent="0.45">
      <c r="A2" s="247" t="s">
        <v>0</v>
      </c>
      <c r="B2" s="248" t="s">
        <v>52</v>
      </c>
      <c r="C2" s="248"/>
      <c r="D2" s="65" t="s">
        <v>42</v>
      </c>
      <c r="E2" s="249"/>
      <c r="F2" s="250"/>
      <c r="G2" s="229" t="s">
        <v>27</v>
      </c>
      <c r="H2" s="185"/>
      <c r="I2" s="251" t="s">
        <v>616</v>
      </c>
      <c r="J2" s="251"/>
      <c r="K2" s="187" t="s">
        <v>48</v>
      </c>
      <c r="L2" s="188"/>
      <c r="M2" s="252"/>
      <c r="N2" s="190" t="s">
        <v>50</v>
      </c>
      <c r="O2" s="191">
        <v>1</v>
      </c>
      <c r="P2" s="192" t="s">
        <v>49</v>
      </c>
    </row>
    <row r="3" spans="1:16" ht="30" customHeight="1" x14ac:dyDescent="0.45">
      <c r="A3" s="247" t="s">
        <v>5</v>
      </c>
      <c r="B3" s="193" t="str">
        <f>IF(E2="","",(VLOOKUP(E2,[1]園番号!A:C,3,0)))</f>
        <v/>
      </c>
      <c r="C3" s="193"/>
      <c r="D3" s="65" t="s">
        <v>28</v>
      </c>
      <c r="E3" s="226" t="str">
        <f>IF(E2="","",VLOOKUP(E2,[1]園番号!A:B,2,0))</f>
        <v/>
      </c>
      <c r="F3" s="196"/>
      <c r="G3" s="196"/>
      <c r="H3" s="196"/>
      <c r="I3" s="196"/>
      <c r="J3" s="197"/>
      <c r="K3" s="198" t="s">
        <v>3</v>
      </c>
      <c r="L3" s="198"/>
      <c r="M3" s="253"/>
      <c r="N3" s="253"/>
      <c r="O3" s="253"/>
      <c r="P3" s="253"/>
    </row>
    <row r="4" spans="1:16" ht="3.75" customHeight="1" x14ac:dyDescent="0.45">
      <c r="A4" s="254"/>
      <c r="B4" s="254"/>
      <c r="C4" s="254"/>
      <c r="D4" s="255"/>
      <c r="E4" s="255"/>
      <c r="F4" s="255"/>
      <c r="G4" s="255"/>
      <c r="H4" s="255"/>
      <c r="I4" s="142"/>
      <c r="J4" s="72"/>
      <c r="K4" s="72"/>
      <c r="L4" s="256"/>
      <c r="M4" s="256"/>
      <c r="N4" s="256"/>
      <c r="O4" s="256"/>
      <c r="P4" s="256"/>
    </row>
    <row r="5" spans="1:16" ht="21.9" customHeight="1" x14ac:dyDescent="0.45">
      <c r="A5" s="207" t="s">
        <v>2</v>
      </c>
      <c r="B5" s="229" t="s">
        <v>10</v>
      </c>
      <c r="C5" s="184"/>
      <c r="D5" s="185"/>
      <c r="E5" s="229" t="s">
        <v>4</v>
      </c>
      <c r="F5" s="184"/>
      <c r="G5" s="257"/>
      <c r="H5" s="222" t="s">
        <v>2</v>
      </c>
      <c r="I5" s="184" t="s">
        <v>10</v>
      </c>
      <c r="J5" s="184"/>
      <c r="K5" s="184"/>
      <c r="L5" s="184"/>
      <c r="M5" s="185"/>
      <c r="N5" s="229" t="s">
        <v>4</v>
      </c>
      <c r="O5" s="184"/>
      <c r="P5" s="185"/>
    </row>
    <row r="6" spans="1:16" ht="23.4" customHeight="1" x14ac:dyDescent="0.45">
      <c r="A6" s="65">
        <v>1</v>
      </c>
      <c r="B6" s="226"/>
      <c r="C6" s="196"/>
      <c r="D6" s="197"/>
      <c r="E6" s="223" t="s">
        <v>45</v>
      </c>
      <c r="F6" s="220" t="s">
        <v>46</v>
      </c>
      <c r="G6" s="221" t="s">
        <v>47</v>
      </c>
      <c r="H6" s="222">
        <v>26</v>
      </c>
      <c r="I6" s="196"/>
      <c r="J6" s="196"/>
      <c r="K6" s="196"/>
      <c r="L6" s="196"/>
      <c r="M6" s="197"/>
      <c r="N6" s="223" t="s">
        <v>45</v>
      </c>
      <c r="O6" s="220" t="s">
        <v>46</v>
      </c>
      <c r="P6" s="221" t="s">
        <v>47</v>
      </c>
    </row>
    <row r="7" spans="1:16" ht="23.4" customHeight="1" x14ac:dyDescent="0.45">
      <c r="A7" s="65">
        <v>2</v>
      </c>
      <c r="B7" s="226"/>
      <c r="C7" s="196"/>
      <c r="D7" s="197"/>
      <c r="E7" s="223" t="s">
        <v>45</v>
      </c>
      <c r="F7" s="220" t="s">
        <v>46</v>
      </c>
      <c r="G7" s="221" t="s">
        <v>47</v>
      </c>
      <c r="H7" s="222">
        <v>27</v>
      </c>
      <c r="I7" s="196"/>
      <c r="J7" s="196"/>
      <c r="K7" s="196"/>
      <c r="L7" s="196"/>
      <c r="M7" s="197"/>
      <c r="N7" s="223" t="s">
        <v>45</v>
      </c>
      <c r="O7" s="220" t="s">
        <v>46</v>
      </c>
      <c r="P7" s="221" t="s">
        <v>47</v>
      </c>
    </row>
    <row r="8" spans="1:16" ht="23.4" customHeight="1" x14ac:dyDescent="0.45">
      <c r="A8" s="65">
        <v>3</v>
      </c>
      <c r="B8" s="226"/>
      <c r="C8" s="196"/>
      <c r="D8" s="197"/>
      <c r="E8" s="223" t="s">
        <v>45</v>
      </c>
      <c r="F8" s="220" t="s">
        <v>46</v>
      </c>
      <c r="G8" s="221" t="s">
        <v>47</v>
      </c>
      <c r="H8" s="222">
        <v>28</v>
      </c>
      <c r="I8" s="196"/>
      <c r="J8" s="196"/>
      <c r="K8" s="196"/>
      <c r="L8" s="196"/>
      <c r="M8" s="197"/>
      <c r="N8" s="223" t="s">
        <v>45</v>
      </c>
      <c r="O8" s="220" t="s">
        <v>46</v>
      </c>
      <c r="P8" s="221" t="s">
        <v>47</v>
      </c>
    </row>
    <row r="9" spans="1:16" ht="23.4" customHeight="1" x14ac:dyDescent="0.45">
      <c r="A9" s="65">
        <v>4</v>
      </c>
      <c r="B9" s="226"/>
      <c r="C9" s="196"/>
      <c r="D9" s="197"/>
      <c r="E9" s="223" t="s">
        <v>45</v>
      </c>
      <c r="F9" s="220" t="s">
        <v>46</v>
      </c>
      <c r="G9" s="221" t="s">
        <v>47</v>
      </c>
      <c r="H9" s="222">
        <v>29</v>
      </c>
      <c r="I9" s="196"/>
      <c r="J9" s="196"/>
      <c r="K9" s="196"/>
      <c r="L9" s="196"/>
      <c r="M9" s="197"/>
      <c r="N9" s="223" t="s">
        <v>45</v>
      </c>
      <c r="O9" s="220" t="s">
        <v>46</v>
      </c>
      <c r="P9" s="221" t="s">
        <v>47</v>
      </c>
    </row>
    <row r="10" spans="1:16" ht="23.4" customHeight="1" x14ac:dyDescent="0.45">
      <c r="A10" s="65">
        <v>5</v>
      </c>
      <c r="B10" s="226"/>
      <c r="C10" s="196"/>
      <c r="D10" s="197"/>
      <c r="E10" s="223" t="s">
        <v>45</v>
      </c>
      <c r="F10" s="220" t="s">
        <v>46</v>
      </c>
      <c r="G10" s="221" t="s">
        <v>47</v>
      </c>
      <c r="H10" s="222">
        <v>30</v>
      </c>
      <c r="I10" s="196"/>
      <c r="J10" s="196"/>
      <c r="K10" s="196"/>
      <c r="L10" s="196"/>
      <c r="M10" s="197"/>
      <c r="N10" s="223" t="s">
        <v>45</v>
      </c>
      <c r="O10" s="220" t="s">
        <v>46</v>
      </c>
      <c r="P10" s="221" t="s">
        <v>47</v>
      </c>
    </row>
    <row r="11" spans="1:16" ht="23.4" customHeight="1" x14ac:dyDescent="0.45">
      <c r="A11" s="65">
        <v>6</v>
      </c>
      <c r="B11" s="226"/>
      <c r="C11" s="196"/>
      <c r="D11" s="197"/>
      <c r="E11" s="223" t="s">
        <v>45</v>
      </c>
      <c r="F11" s="220" t="s">
        <v>46</v>
      </c>
      <c r="G11" s="221" t="s">
        <v>47</v>
      </c>
      <c r="H11" s="222">
        <v>31</v>
      </c>
      <c r="I11" s="196"/>
      <c r="J11" s="196"/>
      <c r="K11" s="196"/>
      <c r="L11" s="196"/>
      <c r="M11" s="197"/>
      <c r="N11" s="223" t="s">
        <v>45</v>
      </c>
      <c r="O11" s="220" t="s">
        <v>46</v>
      </c>
      <c r="P11" s="221" t="s">
        <v>47</v>
      </c>
    </row>
    <row r="12" spans="1:16" ht="23.4" customHeight="1" x14ac:dyDescent="0.45">
      <c r="A12" s="65">
        <v>7</v>
      </c>
      <c r="B12" s="226"/>
      <c r="C12" s="196"/>
      <c r="D12" s="197"/>
      <c r="E12" s="223" t="s">
        <v>45</v>
      </c>
      <c r="F12" s="220" t="s">
        <v>46</v>
      </c>
      <c r="G12" s="221" t="s">
        <v>47</v>
      </c>
      <c r="H12" s="222">
        <v>32</v>
      </c>
      <c r="I12" s="196"/>
      <c r="J12" s="196"/>
      <c r="K12" s="196"/>
      <c r="L12" s="196"/>
      <c r="M12" s="197"/>
      <c r="N12" s="223" t="s">
        <v>45</v>
      </c>
      <c r="O12" s="220" t="s">
        <v>46</v>
      </c>
      <c r="P12" s="221" t="s">
        <v>47</v>
      </c>
    </row>
    <row r="13" spans="1:16" ht="23.4" customHeight="1" x14ac:dyDescent="0.45">
      <c r="A13" s="65">
        <v>8</v>
      </c>
      <c r="B13" s="226"/>
      <c r="C13" s="196"/>
      <c r="D13" s="197"/>
      <c r="E13" s="223" t="s">
        <v>45</v>
      </c>
      <c r="F13" s="220" t="s">
        <v>46</v>
      </c>
      <c r="G13" s="221" t="s">
        <v>47</v>
      </c>
      <c r="H13" s="222">
        <v>33</v>
      </c>
      <c r="I13" s="196"/>
      <c r="J13" s="196"/>
      <c r="K13" s="196"/>
      <c r="L13" s="196"/>
      <c r="M13" s="197"/>
      <c r="N13" s="223" t="s">
        <v>45</v>
      </c>
      <c r="O13" s="220" t="s">
        <v>46</v>
      </c>
      <c r="P13" s="221" t="s">
        <v>47</v>
      </c>
    </row>
    <row r="14" spans="1:16" ht="23.4" customHeight="1" x14ac:dyDescent="0.45">
      <c r="A14" s="65">
        <v>9</v>
      </c>
      <c r="B14" s="226"/>
      <c r="C14" s="196"/>
      <c r="D14" s="197"/>
      <c r="E14" s="223" t="s">
        <v>45</v>
      </c>
      <c r="F14" s="220" t="s">
        <v>46</v>
      </c>
      <c r="G14" s="221" t="s">
        <v>47</v>
      </c>
      <c r="H14" s="222">
        <v>34</v>
      </c>
      <c r="I14" s="196"/>
      <c r="J14" s="196"/>
      <c r="K14" s="196"/>
      <c r="L14" s="196"/>
      <c r="M14" s="197"/>
      <c r="N14" s="223" t="s">
        <v>45</v>
      </c>
      <c r="O14" s="220" t="s">
        <v>46</v>
      </c>
      <c r="P14" s="221" t="s">
        <v>47</v>
      </c>
    </row>
    <row r="15" spans="1:16" ht="23.4" customHeight="1" x14ac:dyDescent="0.45">
      <c r="A15" s="65">
        <v>10</v>
      </c>
      <c r="B15" s="226"/>
      <c r="C15" s="196"/>
      <c r="D15" s="197"/>
      <c r="E15" s="223" t="s">
        <v>45</v>
      </c>
      <c r="F15" s="220" t="s">
        <v>46</v>
      </c>
      <c r="G15" s="221" t="s">
        <v>47</v>
      </c>
      <c r="H15" s="222">
        <v>35</v>
      </c>
      <c r="I15" s="196"/>
      <c r="J15" s="196"/>
      <c r="K15" s="196"/>
      <c r="L15" s="196"/>
      <c r="M15" s="197"/>
      <c r="N15" s="223" t="s">
        <v>45</v>
      </c>
      <c r="O15" s="220" t="s">
        <v>46</v>
      </c>
      <c r="P15" s="221" t="s">
        <v>47</v>
      </c>
    </row>
    <row r="16" spans="1:16" ht="23.4" customHeight="1" x14ac:dyDescent="0.45">
      <c r="A16" s="65">
        <v>11</v>
      </c>
      <c r="B16" s="226"/>
      <c r="C16" s="196"/>
      <c r="D16" s="197"/>
      <c r="E16" s="223" t="s">
        <v>45</v>
      </c>
      <c r="F16" s="220" t="s">
        <v>46</v>
      </c>
      <c r="G16" s="221" t="s">
        <v>47</v>
      </c>
      <c r="H16" s="222">
        <v>36</v>
      </c>
      <c r="I16" s="196"/>
      <c r="J16" s="196"/>
      <c r="K16" s="196"/>
      <c r="L16" s="196"/>
      <c r="M16" s="197"/>
      <c r="N16" s="223" t="s">
        <v>45</v>
      </c>
      <c r="O16" s="220" t="s">
        <v>46</v>
      </c>
      <c r="P16" s="221" t="s">
        <v>47</v>
      </c>
    </row>
    <row r="17" spans="1:16" ht="23.4" customHeight="1" x14ac:dyDescent="0.45">
      <c r="A17" s="65">
        <v>12</v>
      </c>
      <c r="B17" s="226"/>
      <c r="C17" s="196"/>
      <c r="D17" s="197"/>
      <c r="E17" s="223" t="s">
        <v>45</v>
      </c>
      <c r="F17" s="220" t="s">
        <v>46</v>
      </c>
      <c r="G17" s="221" t="s">
        <v>47</v>
      </c>
      <c r="H17" s="222">
        <v>37</v>
      </c>
      <c r="I17" s="196"/>
      <c r="J17" s="196"/>
      <c r="K17" s="196"/>
      <c r="L17" s="196"/>
      <c r="M17" s="197"/>
      <c r="N17" s="223" t="s">
        <v>45</v>
      </c>
      <c r="O17" s="220" t="s">
        <v>46</v>
      </c>
      <c r="P17" s="221" t="s">
        <v>47</v>
      </c>
    </row>
    <row r="18" spans="1:16" ht="23.4" customHeight="1" x14ac:dyDescent="0.45">
      <c r="A18" s="65">
        <v>13</v>
      </c>
      <c r="B18" s="226"/>
      <c r="C18" s="196"/>
      <c r="D18" s="197"/>
      <c r="E18" s="223" t="s">
        <v>45</v>
      </c>
      <c r="F18" s="220" t="s">
        <v>46</v>
      </c>
      <c r="G18" s="221" t="s">
        <v>47</v>
      </c>
      <c r="H18" s="222">
        <v>38</v>
      </c>
      <c r="I18" s="196"/>
      <c r="J18" s="196"/>
      <c r="K18" s="196"/>
      <c r="L18" s="196"/>
      <c r="M18" s="197"/>
      <c r="N18" s="223" t="s">
        <v>45</v>
      </c>
      <c r="O18" s="220" t="s">
        <v>46</v>
      </c>
      <c r="P18" s="221" t="s">
        <v>47</v>
      </c>
    </row>
    <row r="19" spans="1:16" ht="23.4" customHeight="1" x14ac:dyDescent="0.45">
      <c r="A19" s="65">
        <v>14</v>
      </c>
      <c r="B19" s="226"/>
      <c r="C19" s="196"/>
      <c r="D19" s="197"/>
      <c r="E19" s="223" t="s">
        <v>45</v>
      </c>
      <c r="F19" s="220" t="s">
        <v>46</v>
      </c>
      <c r="G19" s="221" t="s">
        <v>47</v>
      </c>
      <c r="H19" s="222">
        <v>39</v>
      </c>
      <c r="I19" s="196"/>
      <c r="J19" s="196"/>
      <c r="K19" s="196"/>
      <c r="L19" s="196"/>
      <c r="M19" s="197"/>
      <c r="N19" s="223" t="s">
        <v>45</v>
      </c>
      <c r="O19" s="220" t="s">
        <v>46</v>
      </c>
      <c r="P19" s="221" t="s">
        <v>47</v>
      </c>
    </row>
    <row r="20" spans="1:16" ht="23.4" customHeight="1" x14ac:dyDescent="0.45">
      <c r="A20" s="65">
        <v>15</v>
      </c>
      <c r="B20" s="226"/>
      <c r="C20" s="196"/>
      <c r="D20" s="197"/>
      <c r="E20" s="223" t="s">
        <v>45</v>
      </c>
      <c r="F20" s="220" t="s">
        <v>46</v>
      </c>
      <c r="G20" s="221" t="s">
        <v>47</v>
      </c>
      <c r="H20" s="222">
        <v>40</v>
      </c>
      <c r="I20" s="196"/>
      <c r="J20" s="196"/>
      <c r="K20" s="196"/>
      <c r="L20" s="196"/>
      <c r="M20" s="197"/>
      <c r="N20" s="223" t="s">
        <v>45</v>
      </c>
      <c r="O20" s="220" t="s">
        <v>46</v>
      </c>
      <c r="P20" s="221" t="s">
        <v>47</v>
      </c>
    </row>
    <row r="21" spans="1:16" ht="23.4" customHeight="1" x14ac:dyDescent="0.45">
      <c r="A21" s="65">
        <v>16</v>
      </c>
      <c r="B21" s="226"/>
      <c r="C21" s="196"/>
      <c r="D21" s="197"/>
      <c r="E21" s="223" t="s">
        <v>45</v>
      </c>
      <c r="F21" s="220" t="s">
        <v>46</v>
      </c>
      <c r="G21" s="221" t="s">
        <v>47</v>
      </c>
      <c r="H21" s="222">
        <v>41</v>
      </c>
      <c r="I21" s="196"/>
      <c r="J21" s="196"/>
      <c r="K21" s="196"/>
      <c r="L21" s="196"/>
      <c r="M21" s="197"/>
      <c r="N21" s="223" t="s">
        <v>45</v>
      </c>
      <c r="O21" s="220" t="s">
        <v>46</v>
      </c>
      <c r="P21" s="221" t="s">
        <v>47</v>
      </c>
    </row>
    <row r="22" spans="1:16" ht="23.4" customHeight="1" x14ac:dyDescent="0.45">
      <c r="A22" s="65">
        <v>17</v>
      </c>
      <c r="B22" s="226"/>
      <c r="C22" s="196"/>
      <c r="D22" s="197"/>
      <c r="E22" s="223" t="s">
        <v>45</v>
      </c>
      <c r="F22" s="220" t="s">
        <v>46</v>
      </c>
      <c r="G22" s="221" t="s">
        <v>47</v>
      </c>
      <c r="H22" s="222">
        <v>42</v>
      </c>
      <c r="I22" s="196"/>
      <c r="J22" s="196"/>
      <c r="K22" s="196"/>
      <c r="L22" s="196"/>
      <c r="M22" s="197"/>
      <c r="N22" s="223" t="s">
        <v>45</v>
      </c>
      <c r="O22" s="220" t="s">
        <v>46</v>
      </c>
      <c r="P22" s="221" t="s">
        <v>47</v>
      </c>
    </row>
    <row r="23" spans="1:16" ht="23.4" customHeight="1" x14ac:dyDescent="0.45">
      <c r="A23" s="65">
        <v>18</v>
      </c>
      <c r="B23" s="226"/>
      <c r="C23" s="196"/>
      <c r="D23" s="197"/>
      <c r="E23" s="223" t="s">
        <v>45</v>
      </c>
      <c r="F23" s="220" t="s">
        <v>46</v>
      </c>
      <c r="G23" s="221" t="s">
        <v>47</v>
      </c>
      <c r="H23" s="222">
        <v>43</v>
      </c>
      <c r="I23" s="196"/>
      <c r="J23" s="196"/>
      <c r="K23" s="196"/>
      <c r="L23" s="196"/>
      <c r="M23" s="197"/>
      <c r="N23" s="223" t="s">
        <v>45</v>
      </c>
      <c r="O23" s="220" t="s">
        <v>46</v>
      </c>
      <c r="P23" s="221" t="s">
        <v>47</v>
      </c>
    </row>
    <row r="24" spans="1:16" ht="23.4" customHeight="1" x14ac:dyDescent="0.45">
      <c r="A24" s="65">
        <v>19</v>
      </c>
      <c r="B24" s="226"/>
      <c r="C24" s="196"/>
      <c r="D24" s="197"/>
      <c r="E24" s="223" t="s">
        <v>45</v>
      </c>
      <c r="F24" s="220" t="s">
        <v>46</v>
      </c>
      <c r="G24" s="221" t="s">
        <v>47</v>
      </c>
      <c r="H24" s="222">
        <v>44</v>
      </c>
      <c r="I24" s="196"/>
      <c r="J24" s="196"/>
      <c r="K24" s="196"/>
      <c r="L24" s="196"/>
      <c r="M24" s="197"/>
      <c r="N24" s="223" t="s">
        <v>45</v>
      </c>
      <c r="O24" s="220" t="s">
        <v>46</v>
      </c>
      <c r="P24" s="221" t="s">
        <v>47</v>
      </c>
    </row>
    <row r="25" spans="1:16" ht="23.4" customHeight="1" x14ac:dyDescent="0.45">
      <c r="A25" s="65">
        <v>20</v>
      </c>
      <c r="B25" s="226"/>
      <c r="C25" s="196"/>
      <c r="D25" s="197"/>
      <c r="E25" s="223" t="s">
        <v>45</v>
      </c>
      <c r="F25" s="220" t="s">
        <v>46</v>
      </c>
      <c r="G25" s="221" t="s">
        <v>47</v>
      </c>
      <c r="H25" s="222">
        <v>45</v>
      </c>
      <c r="I25" s="196"/>
      <c r="J25" s="196"/>
      <c r="K25" s="196"/>
      <c r="L25" s="196"/>
      <c r="M25" s="197"/>
      <c r="N25" s="223" t="s">
        <v>45</v>
      </c>
      <c r="O25" s="220" t="s">
        <v>46</v>
      </c>
      <c r="P25" s="221" t="s">
        <v>47</v>
      </c>
    </row>
    <row r="26" spans="1:16" ht="23.4" customHeight="1" x14ac:dyDescent="0.45">
      <c r="A26" s="65">
        <v>21</v>
      </c>
      <c r="B26" s="226"/>
      <c r="C26" s="196"/>
      <c r="D26" s="197"/>
      <c r="E26" s="223" t="s">
        <v>45</v>
      </c>
      <c r="F26" s="220" t="s">
        <v>46</v>
      </c>
      <c r="G26" s="221" t="s">
        <v>47</v>
      </c>
      <c r="H26" s="222">
        <v>46</v>
      </c>
      <c r="I26" s="196"/>
      <c r="J26" s="196"/>
      <c r="K26" s="196"/>
      <c r="L26" s="196"/>
      <c r="M26" s="197"/>
      <c r="N26" s="223" t="s">
        <v>45</v>
      </c>
      <c r="O26" s="220" t="s">
        <v>46</v>
      </c>
      <c r="P26" s="221" t="s">
        <v>47</v>
      </c>
    </row>
    <row r="27" spans="1:16" ht="23.4" customHeight="1" x14ac:dyDescent="0.45">
      <c r="A27" s="65">
        <v>22</v>
      </c>
      <c r="B27" s="226"/>
      <c r="C27" s="196"/>
      <c r="D27" s="197"/>
      <c r="E27" s="223" t="s">
        <v>45</v>
      </c>
      <c r="F27" s="220" t="s">
        <v>46</v>
      </c>
      <c r="G27" s="221" t="s">
        <v>47</v>
      </c>
      <c r="H27" s="222">
        <v>47</v>
      </c>
      <c r="I27" s="196"/>
      <c r="J27" s="196"/>
      <c r="K27" s="196"/>
      <c r="L27" s="196"/>
      <c r="M27" s="197"/>
      <c r="N27" s="223" t="s">
        <v>45</v>
      </c>
      <c r="O27" s="220" t="s">
        <v>46</v>
      </c>
      <c r="P27" s="221" t="s">
        <v>47</v>
      </c>
    </row>
    <row r="28" spans="1:16" ht="23.4" customHeight="1" x14ac:dyDescent="0.45">
      <c r="A28" s="65">
        <v>23</v>
      </c>
      <c r="B28" s="226"/>
      <c r="C28" s="196"/>
      <c r="D28" s="197"/>
      <c r="E28" s="223" t="s">
        <v>45</v>
      </c>
      <c r="F28" s="220" t="s">
        <v>46</v>
      </c>
      <c r="G28" s="221" t="s">
        <v>47</v>
      </c>
      <c r="H28" s="222">
        <v>48</v>
      </c>
      <c r="I28" s="196"/>
      <c r="J28" s="196"/>
      <c r="K28" s="196"/>
      <c r="L28" s="196"/>
      <c r="M28" s="197"/>
      <c r="N28" s="223" t="s">
        <v>45</v>
      </c>
      <c r="O28" s="220" t="s">
        <v>46</v>
      </c>
      <c r="P28" s="221" t="s">
        <v>47</v>
      </c>
    </row>
    <row r="29" spans="1:16" ht="23.4" customHeight="1" x14ac:dyDescent="0.45">
      <c r="A29" s="65">
        <v>24</v>
      </c>
      <c r="B29" s="226"/>
      <c r="C29" s="196"/>
      <c r="D29" s="197"/>
      <c r="E29" s="223" t="s">
        <v>45</v>
      </c>
      <c r="F29" s="220" t="s">
        <v>46</v>
      </c>
      <c r="G29" s="221" t="s">
        <v>47</v>
      </c>
      <c r="H29" s="222">
        <v>49</v>
      </c>
      <c r="I29" s="196"/>
      <c r="J29" s="196"/>
      <c r="K29" s="196"/>
      <c r="L29" s="196"/>
      <c r="M29" s="197"/>
      <c r="N29" s="223" t="s">
        <v>45</v>
      </c>
      <c r="O29" s="220" t="s">
        <v>46</v>
      </c>
      <c r="P29" s="221" t="s">
        <v>47</v>
      </c>
    </row>
    <row r="30" spans="1:16" ht="23.4" customHeight="1" x14ac:dyDescent="0.45">
      <c r="A30" s="65">
        <v>25</v>
      </c>
      <c r="B30" s="226"/>
      <c r="C30" s="196"/>
      <c r="D30" s="197"/>
      <c r="E30" s="223" t="s">
        <v>45</v>
      </c>
      <c r="F30" s="220" t="s">
        <v>46</v>
      </c>
      <c r="G30" s="221" t="s">
        <v>47</v>
      </c>
      <c r="H30" s="222">
        <v>50</v>
      </c>
      <c r="I30" s="196"/>
      <c r="J30" s="196"/>
      <c r="K30" s="196"/>
      <c r="L30" s="196"/>
      <c r="M30" s="197"/>
      <c r="N30" s="223" t="s">
        <v>45</v>
      </c>
      <c r="O30" s="220" t="s">
        <v>46</v>
      </c>
      <c r="P30" s="221" t="s">
        <v>47</v>
      </c>
    </row>
    <row r="31" spans="1:16" ht="5.4" customHeight="1" x14ac:dyDescent="0.4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6" ht="27" customHeight="1" x14ac:dyDescent="0.45">
      <c r="A32" s="229" t="s">
        <v>7</v>
      </c>
      <c r="B32" s="184"/>
      <c r="C32" s="184"/>
      <c r="D32" s="185"/>
      <c r="E32" s="230"/>
      <c r="F32" s="230"/>
      <c r="G32" s="231" t="s">
        <v>9</v>
      </c>
      <c r="H32" s="232"/>
      <c r="I32" s="77"/>
      <c r="J32" s="77"/>
      <c r="K32" s="77"/>
      <c r="L32" s="77"/>
      <c r="M32" s="77" t="s">
        <v>11</v>
      </c>
      <c r="N32" s="77"/>
      <c r="O32" s="77"/>
      <c r="P32" s="77"/>
    </row>
    <row r="33" spans="1:16" ht="3.75" customHeight="1" thickBot="1" x14ac:dyDescent="0.5">
      <c r="A33" s="68"/>
      <c r="B33" s="68"/>
      <c r="C33" s="68"/>
      <c r="D33" s="68"/>
      <c r="E33" s="68"/>
      <c r="F33" s="68"/>
      <c r="G33" s="233"/>
      <c r="H33" s="233"/>
      <c r="I33" s="68"/>
      <c r="J33" s="68"/>
      <c r="K33" s="68"/>
      <c r="L33" s="68"/>
      <c r="M33" s="68"/>
      <c r="N33" s="68"/>
      <c r="O33" s="68"/>
      <c r="P33" s="68"/>
    </row>
    <row r="34" spans="1:16" ht="15" customHeight="1" x14ac:dyDescent="0.45">
      <c r="A34" s="234"/>
      <c r="B34" s="235"/>
      <c r="C34" s="235"/>
      <c r="D34" s="235"/>
      <c r="E34" s="235"/>
      <c r="F34" s="235"/>
      <c r="G34" s="236"/>
      <c r="H34" s="237" t="s">
        <v>8</v>
      </c>
      <c r="I34" s="238"/>
      <c r="J34" s="264"/>
      <c r="K34" s="265"/>
      <c r="L34" s="265"/>
      <c r="M34" s="265"/>
      <c r="N34" s="265"/>
      <c r="O34" s="265"/>
      <c r="P34" s="266"/>
    </row>
    <row r="35" spans="1:16" ht="15" customHeight="1" thickBot="1" x14ac:dyDescent="0.5">
      <c r="A35" s="235"/>
      <c r="B35" s="235"/>
      <c r="C35" s="235"/>
      <c r="D35" s="235"/>
      <c r="E35" s="235"/>
      <c r="F35" s="235"/>
      <c r="G35" s="236"/>
      <c r="H35" s="242"/>
      <c r="I35" s="243"/>
      <c r="J35" s="267"/>
      <c r="K35" s="268"/>
      <c r="L35" s="268"/>
      <c r="M35" s="268"/>
      <c r="N35" s="268"/>
      <c r="O35" s="268"/>
      <c r="P35" s="269"/>
    </row>
    <row r="36" spans="1:16" ht="27.6" customHeight="1" x14ac:dyDescent="0.45">
      <c r="A36" s="79" t="s">
        <v>625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1:16" ht="30" customHeight="1" x14ac:dyDescent="0.45">
      <c r="A37" s="247" t="s">
        <v>0</v>
      </c>
      <c r="B37" s="248" t="s">
        <v>52</v>
      </c>
      <c r="C37" s="248"/>
      <c r="D37" s="65" t="s">
        <v>42</v>
      </c>
      <c r="E37" s="249">
        <f>E2</f>
        <v>0</v>
      </c>
      <c r="F37" s="250"/>
      <c r="G37" s="229" t="s">
        <v>27</v>
      </c>
      <c r="H37" s="185"/>
      <c r="I37" s="251" t="s">
        <v>616</v>
      </c>
      <c r="J37" s="251"/>
      <c r="K37" s="187" t="s">
        <v>48</v>
      </c>
      <c r="L37" s="188"/>
      <c r="M37" s="252">
        <f>M2</f>
        <v>0</v>
      </c>
      <c r="N37" s="190" t="s">
        <v>50</v>
      </c>
      <c r="O37" s="191">
        <v>2</v>
      </c>
      <c r="P37" s="192" t="s">
        <v>49</v>
      </c>
    </row>
    <row r="38" spans="1:16" ht="30" customHeight="1" x14ac:dyDescent="0.45">
      <c r="A38" s="247" t="s">
        <v>5</v>
      </c>
      <c r="B38" s="193" t="str">
        <f>IF(E2="","",(VLOOKUP(E37,[1]園番号!A:C,3,0)))</f>
        <v/>
      </c>
      <c r="C38" s="193"/>
      <c r="D38" s="65" t="s">
        <v>28</v>
      </c>
      <c r="E38" s="226" t="str">
        <f>IF(E2="","",VLOOKUP(E2,[1]園番号!A:B,2,0))</f>
        <v/>
      </c>
      <c r="F38" s="196"/>
      <c r="G38" s="196"/>
      <c r="H38" s="196"/>
      <c r="I38" s="196"/>
      <c r="J38" s="197"/>
      <c r="K38" s="198" t="s">
        <v>3</v>
      </c>
      <c r="L38" s="198"/>
      <c r="M38" s="253">
        <f>M3</f>
        <v>0</v>
      </c>
      <c r="N38" s="253"/>
      <c r="O38" s="253"/>
      <c r="P38" s="253"/>
    </row>
    <row r="39" spans="1:16" ht="3.75" customHeight="1" x14ac:dyDescent="0.45">
      <c r="A39" s="254"/>
      <c r="B39" s="254"/>
      <c r="C39" s="254"/>
      <c r="D39" s="255"/>
      <c r="E39" s="255"/>
      <c r="F39" s="255"/>
      <c r="G39" s="255"/>
      <c r="H39" s="255"/>
      <c r="I39" s="142"/>
      <c r="J39" s="72"/>
      <c r="K39" s="72"/>
      <c r="L39" s="256"/>
      <c r="M39" s="256"/>
      <c r="N39" s="256"/>
      <c r="O39" s="256"/>
      <c r="P39" s="256"/>
    </row>
    <row r="40" spans="1:16" ht="21.9" customHeight="1" x14ac:dyDescent="0.45">
      <c r="A40" s="207" t="s">
        <v>2</v>
      </c>
      <c r="B40" s="229" t="s">
        <v>10</v>
      </c>
      <c r="C40" s="184"/>
      <c r="D40" s="185"/>
      <c r="E40" s="229" t="s">
        <v>4</v>
      </c>
      <c r="F40" s="184"/>
      <c r="G40" s="257"/>
      <c r="H40" s="222" t="s">
        <v>2</v>
      </c>
      <c r="I40" s="184" t="s">
        <v>10</v>
      </c>
      <c r="J40" s="184"/>
      <c r="K40" s="184"/>
      <c r="L40" s="184"/>
      <c r="M40" s="185"/>
      <c r="N40" s="229" t="s">
        <v>4</v>
      </c>
      <c r="O40" s="184"/>
      <c r="P40" s="185"/>
    </row>
    <row r="41" spans="1:16" ht="22.95" customHeight="1" x14ac:dyDescent="0.45">
      <c r="A41" s="65">
        <v>51</v>
      </c>
      <c r="B41" s="226"/>
      <c r="C41" s="196"/>
      <c r="D41" s="197"/>
      <c r="E41" s="223" t="s">
        <v>45</v>
      </c>
      <c r="F41" s="220" t="s">
        <v>46</v>
      </c>
      <c r="G41" s="221" t="s">
        <v>47</v>
      </c>
      <c r="H41" s="222">
        <v>76</v>
      </c>
      <c r="I41" s="196"/>
      <c r="J41" s="196"/>
      <c r="K41" s="196"/>
      <c r="L41" s="196"/>
      <c r="M41" s="197"/>
      <c r="N41" s="223" t="s">
        <v>45</v>
      </c>
      <c r="O41" s="220" t="s">
        <v>46</v>
      </c>
      <c r="P41" s="221" t="s">
        <v>47</v>
      </c>
    </row>
    <row r="42" spans="1:16" ht="23.4" customHeight="1" x14ac:dyDescent="0.45">
      <c r="A42" s="65">
        <v>52</v>
      </c>
      <c r="B42" s="226"/>
      <c r="C42" s="196"/>
      <c r="D42" s="197"/>
      <c r="E42" s="223" t="s">
        <v>45</v>
      </c>
      <c r="F42" s="220" t="s">
        <v>46</v>
      </c>
      <c r="G42" s="221" t="s">
        <v>47</v>
      </c>
      <c r="H42" s="222">
        <v>77</v>
      </c>
      <c r="I42" s="196"/>
      <c r="J42" s="196"/>
      <c r="K42" s="196"/>
      <c r="L42" s="196"/>
      <c r="M42" s="197"/>
      <c r="N42" s="223" t="s">
        <v>45</v>
      </c>
      <c r="O42" s="220" t="s">
        <v>46</v>
      </c>
      <c r="P42" s="221" t="s">
        <v>47</v>
      </c>
    </row>
    <row r="43" spans="1:16" ht="23.4" customHeight="1" x14ac:dyDescent="0.45">
      <c r="A43" s="65">
        <v>53</v>
      </c>
      <c r="B43" s="226"/>
      <c r="C43" s="196"/>
      <c r="D43" s="197"/>
      <c r="E43" s="223" t="s">
        <v>45</v>
      </c>
      <c r="F43" s="220" t="s">
        <v>46</v>
      </c>
      <c r="G43" s="221" t="s">
        <v>47</v>
      </c>
      <c r="H43" s="222">
        <v>78</v>
      </c>
      <c r="I43" s="196"/>
      <c r="J43" s="196"/>
      <c r="K43" s="196"/>
      <c r="L43" s="196"/>
      <c r="M43" s="197"/>
      <c r="N43" s="223" t="s">
        <v>45</v>
      </c>
      <c r="O43" s="220" t="s">
        <v>46</v>
      </c>
      <c r="P43" s="221" t="s">
        <v>47</v>
      </c>
    </row>
    <row r="44" spans="1:16" ht="23.4" customHeight="1" x14ac:dyDescent="0.45">
      <c r="A44" s="65">
        <v>54</v>
      </c>
      <c r="B44" s="226"/>
      <c r="C44" s="196"/>
      <c r="D44" s="197"/>
      <c r="E44" s="223" t="s">
        <v>45</v>
      </c>
      <c r="F44" s="220" t="s">
        <v>46</v>
      </c>
      <c r="G44" s="221" t="s">
        <v>47</v>
      </c>
      <c r="H44" s="222">
        <v>79</v>
      </c>
      <c r="I44" s="196"/>
      <c r="J44" s="196"/>
      <c r="K44" s="196"/>
      <c r="L44" s="196"/>
      <c r="M44" s="197"/>
      <c r="N44" s="223" t="s">
        <v>45</v>
      </c>
      <c r="O44" s="220" t="s">
        <v>46</v>
      </c>
      <c r="P44" s="221" t="s">
        <v>47</v>
      </c>
    </row>
    <row r="45" spans="1:16" ht="23.4" customHeight="1" x14ac:dyDescent="0.45">
      <c r="A45" s="65">
        <v>55</v>
      </c>
      <c r="B45" s="226"/>
      <c r="C45" s="196"/>
      <c r="D45" s="197"/>
      <c r="E45" s="223" t="s">
        <v>45</v>
      </c>
      <c r="F45" s="220" t="s">
        <v>46</v>
      </c>
      <c r="G45" s="221" t="s">
        <v>47</v>
      </c>
      <c r="H45" s="222">
        <v>80</v>
      </c>
      <c r="I45" s="196"/>
      <c r="J45" s="196"/>
      <c r="K45" s="196"/>
      <c r="L45" s="196"/>
      <c r="M45" s="197"/>
      <c r="N45" s="223" t="s">
        <v>45</v>
      </c>
      <c r="O45" s="220" t="s">
        <v>46</v>
      </c>
      <c r="P45" s="221" t="s">
        <v>47</v>
      </c>
    </row>
    <row r="46" spans="1:16" ht="23.4" customHeight="1" x14ac:dyDescent="0.45">
      <c r="A46" s="65">
        <v>56</v>
      </c>
      <c r="B46" s="226"/>
      <c r="C46" s="196"/>
      <c r="D46" s="197"/>
      <c r="E46" s="223" t="s">
        <v>45</v>
      </c>
      <c r="F46" s="220" t="s">
        <v>46</v>
      </c>
      <c r="G46" s="221" t="s">
        <v>47</v>
      </c>
      <c r="H46" s="222">
        <v>81</v>
      </c>
      <c r="I46" s="196"/>
      <c r="J46" s="196"/>
      <c r="K46" s="196"/>
      <c r="L46" s="196"/>
      <c r="M46" s="197"/>
      <c r="N46" s="223" t="s">
        <v>45</v>
      </c>
      <c r="O46" s="220" t="s">
        <v>46</v>
      </c>
      <c r="P46" s="221" t="s">
        <v>47</v>
      </c>
    </row>
    <row r="47" spans="1:16" ht="23.4" customHeight="1" x14ac:dyDescent="0.45">
      <c r="A47" s="65">
        <v>57</v>
      </c>
      <c r="B47" s="226"/>
      <c r="C47" s="196"/>
      <c r="D47" s="197"/>
      <c r="E47" s="223" t="s">
        <v>45</v>
      </c>
      <c r="F47" s="220" t="s">
        <v>46</v>
      </c>
      <c r="G47" s="221" t="s">
        <v>47</v>
      </c>
      <c r="H47" s="222">
        <v>82</v>
      </c>
      <c r="I47" s="196"/>
      <c r="J47" s="196"/>
      <c r="K47" s="196"/>
      <c r="L47" s="196"/>
      <c r="M47" s="197"/>
      <c r="N47" s="223" t="s">
        <v>45</v>
      </c>
      <c r="O47" s="220" t="s">
        <v>46</v>
      </c>
      <c r="P47" s="221" t="s">
        <v>47</v>
      </c>
    </row>
    <row r="48" spans="1:16" ht="23.4" customHeight="1" x14ac:dyDescent="0.45">
      <c r="A48" s="65">
        <v>58</v>
      </c>
      <c r="B48" s="226"/>
      <c r="C48" s="196"/>
      <c r="D48" s="197"/>
      <c r="E48" s="223" t="s">
        <v>45</v>
      </c>
      <c r="F48" s="220" t="s">
        <v>46</v>
      </c>
      <c r="G48" s="221" t="s">
        <v>47</v>
      </c>
      <c r="H48" s="222">
        <v>83</v>
      </c>
      <c r="I48" s="196"/>
      <c r="J48" s="196"/>
      <c r="K48" s="196"/>
      <c r="L48" s="196"/>
      <c r="M48" s="197"/>
      <c r="N48" s="223" t="s">
        <v>45</v>
      </c>
      <c r="O48" s="220" t="s">
        <v>46</v>
      </c>
      <c r="P48" s="221" t="s">
        <v>47</v>
      </c>
    </row>
    <row r="49" spans="1:16" ht="23.4" customHeight="1" x14ac:dyDescent="0.45">
      <c r="A49" s="65">
        <v>59</v>
      </c>
      <c r="B49" s="226"/>
      <c r="C49" s="196"/>
      <c r="D49" s="197"/>
      <c r="E49" s="223" t="s">
        <v>45</v>
      </c>
      <c r="F49" s="220" t="s">
        <v>46</v>
      </c>
      <c r="G49" s="221" t="s">
        <v>47</v>
      </c>
      <c r="H49" s="222">
        <v>84</v>
      </c>
      <c r="I49" s="196"/>
      <c r="J49" s="196"/>
      <c r="K49" s="196"/>
      <c r="L49" s="196"/>
      <c r="M49" s="197"/>
      <c r="N49" s="223" t="s">
        <v>45</v>
      </c>
      <c r="O49" s="220" t="s">
        <v>46</v>
      </c>
      <c r="P49" s="221" t="s">
        <v>47</v>
      </c>
    </row>
    <row r="50" spans="1:16" ht="23.4" customHeight="1" x14ac:dyDescent="0.45">
      <c r="A50" s="65">
        <v>60</v>
      </c>
      <c r="B50" s="226"/>
      <c r="C50" s="196"/>
      <c r="D50" s="197"/>
      <c r="E50" s="223" t="s">
        <v>45</v>
      </c>
      <c r="F50" s="220" t="s">
        <v>46</v>
      </c>
      <c r="G50" s="221" t="s">
        <v>47</v>
      </c>
      <c r="H50" s="222">
        <v>85</v>
      </c>
      <c r="I50" s="196"/>
      <c r="J50" s="196"/>
      <c r="K50" s="196"/>
      <c r="L50" s="196"/>
      <c r="M50" s="197"/>
      <c r="N50" s="223" t="s">
        <v>45</v>
      </c>
      <c r="O50" s="220" t="s">
        <v>46</v>
      </c>
      <c r="P50" s="221" t="s">
        <v>47</v>
      </c>
    </row>
    <row r="51" spans="1:16" ht="23.4" customHeight="1" x14ac:dyDescent="0.45">
      <c r="A51" s="65">
        <v>61</v>
      </c>
      <c r="B51" s="226"/>
      <c r="C51" s="196"/>
      <c r="D51" s="197"/>
      <c r="E51" s="223" t="s">
        <v>45</v>
      </c>
      <c r="F51" s="220" t="s">
        <v>46</v>
      </c>
      <c r="G51" s="221" t="s">
        <v>47</v>
      </c>
      <c r="H51" s="222">
        <v>86</v>
      </c>
      <c r="I51" s="196"/>
      <c r="J51" s="196"/>
      <c r="K51" s="196"/>
      <c r="L51" s="196"/>
      <c r="M51" s="197"/>
      <c r="N51" s="223" t="s">
        <v>45</v>
      </c>
      <c r="O51" s="220" t="s">
        <v>46</v>
      </c>
      <c r="P51" s="221" t="s">
        <v>47</v>
      </c>
    </row>
    <row r="52" spans="1:16" ht="23.4" customHeight="1" x14ac:dyDescent="0.45">
      <c r="A52" s="65">
        <v>62</v>
      </c>
      <c r="B52" s="226"/>
      <c r="C52" s="196"/>
      <c r="D52" s="197"/>
      <c r="E52" s="223" t="s">
        <v>45</v>
      </c>
      <c r="F52" s="220" t="s">
        <v>46</v>
      </c>
      <c r="G52" s="221" t="s">
        <v>47</v>
      </c>
      <c r="H52" s="222">
        <v>87</v>
      </c>
      <c r="I52" s="196"/>
      <c r="J52" s="196"/>
      <c r="K52" s="196"/>
      <c r="L52" s="196"/>
      <c r="M52" s="197"/>
      <c r="N52" s="223" t="s">
        <v>45</v>
      </c>
      <c r="O52" s="220" t="s">
        <v>46</v>
      </c>
      <c r="P52" s="221" t="s">
        <v>47</v>
      </c>
    </row>
    <row r="53" spans="1:16" ht="23.4" customHeight="1" x14ac:dyDescent="0.45">
      <c r="A53" s="65">
        <v>63</v>
      </c>
      <c r="B53" s="226"/>
      <c r="C53" s="196"/>
      <c r="D53" s="197"/>
      <c r="E53" s="223" t="s">
        <v>45</v>
      </c>
      <c r="F53" s="220" t="s">
        <v>46</v>
      </c>
      <c r="G53" s="221" t="s">
        <v>47</v>
      </c>
      <c r="H53" s="222">
        <v>88</v>
      </c>
      <c r="I53" s="196"/>
      <c r="J53" s="196"/>
      <c r="K53" s="196"/>
      <c r="L53" s="196"/>
      <c r="M53" s="197"/>
      <c r="N53" s="223" t="s">
        <v>45</v>
      </c>
      <c r="O53" s="220" t="s">
        <v>46</v>
      </c>
      <c r="P53" s="221" t="s">
        <v>47</v>
      </c>
    </row>
    <row r="54" spans="1:16" ht="23.4" customHeight="1" x14ac:dyDescent="0.45">
      <c r="A54" s="65">
        <v>64</v>
      </c>
      <c r="B54" s="226"/>
      <c r="C54" s="196"/>
      <c r="D54" s="197"/>
      <c r="E54" s="223" t="s">
        <v>45</v>
      </c>
      <c r="F54" s="220" t="s">
        <v>46</v>
      </c>
      <c r="G54" s="221" t="s">
        <v>47</v>
      </c>
      <c r="H54" s="222">
        <v>89</v>
      </c>
      <c r="I54" s="196"/>
      <c r="J54" s="196"/>
      <c r="K54" s="196"/>
      <c r="L54" s="196"/>
      <c r="M54" s="197"/>
      <c r="N54" s="223" t="s">
        <v>45</v>
      </c>
      <c r="O54" s="220" t="s">
        <v>46</v>
      </c>
      <c r="P54" s="221" t="s">
        <v>47</v>
      </c>
    </row>
    <row r="55" spans="1:16" ht="23.4" customHeight="1" x14ac:dyDescent="0.45">
      <c r="A55" s="65">
        <v>65</v>
      </c>
      <c r="B55" s="226"/>
      <c r="C55" s="196"/>
      <c r="D55" s="197"/>
      <c r="E55" s="223" t="s">
        <v>45</v>
      </c>
      <c r="F55" s="220" t="s">
        <v>46</v>
      </c>
      <c r="G55" s="221" t="s">
        <v>47</v>
      </c>
      <c r="H55" s="222">
        <v>90</v>
      </c>
      <c r="I55" s="196"/>
      <c r="J55" s="196"/>
      <c r="K55" s="196"/>
      <c r="L55" s="196"/>
      <c r="M55" s="197"/>
      <c r="N55" s="223" t="s">
        <v>45</v>
      </c>
      <c r="O55" s="220" t="s">
        <v>46</v>
      </c>
      <c r="P55" s="221" t="s">
        <v>47</v>
      </c>
    </row>
    <row r="56" spans="1:16" ht="23.4" customHeight="1" x14ac:dyDescent="0.45">
      <c r="A56" s="65">
        <v>66</v>
      </c>
      <c r="B56" s="226"/>
      <c r="C56" s="196"/>
      <c r="D56" s="197"/>
      <c r="E56" s="223" t="s">
        <v>45</v>
      </c>
      <c r="F56" s="220" t="s">
        <v>46</v>
      </c>
      <c r="G56" s="221" t="s">
        <v>47</v>
      </c>
      <c r="H56" s="222">
        <v>91</v>
      </c>
      <c r="I56" s="196"/>
      <c r="J56" s="196"/>
      <c r="K56" s="196"/>
      <c r="L56" s="196"/>
      <c r="M56" s="197"/>
      <c r="N56" s="223" t="s">
        <v>45</v>
      </c>
      <c r="O56" s="220" t="s">
        <v>46</v>
      </c>
      <c r="P56" s="221" t="s">
        <v>47</v>
      </c>
    </row>
    <row r="57" spans="1:16" ht="23.4" customHeight="1" x14ac:dyDescent="0.45">
      <c r="A57" s="65">
        <v>67</v>
      </c>
      <c r="B57" s="226"/>
      <c r="C57" s="196"/>
      <c r="D57" s="197"/>
      <c r="E57" s="223" t="s">
        <v>45</v>
      </c>
      <c r="F57" s="220" t="s">
        <v>46</v>
      </c>
      <c r="G57" s="221" t="s">
        <v>47</v>
      </c>
      <c r="H57" s="222">
        <v>92</v>
      </c>
      <c r="I57" s="196"/>
      <c r="J57" s="196"/>
      <c r="K57" s="196"/>
      <c r="L57" s="196"/>
      <c r="M57" s="197"/>
      <c r="N57" s="223" t="s">
        <v>45</v>
      </c>
      <c r="O57" s="220" t="s">
        <v>46</v>
      </c>
      <c r="P57" s="221" t="s">
        <v>47</v>
      </c>
    </row>
    <row r="58" spans="1:16" ht="23.4" customHeight="1" x14ac:dyDescent="0.45">
      <c r="A58" s="65">
        <v>68</v>
      </c>
      <c r="B58" s="226"/>
      <c r="C58" s="196"/>
      <c r="D58" s="197"/>
      <c r="E58" s="223" t="s">
        <v>45</v>
      </c>
      <c r="F58" s="220" t="s">
        <v>46</v>
      </c>
      <c r="G58" s="221" t="s">
        <v>47</v>
      </c>
      <c r="H58" s="222">
        <v>93</v>
      </c>
      <c r="I58" s="196"/>
      <c r="J58" s="196"/>
      <c r="K58" s="196"/>
      <c r="L58" s="196"/>
      <c r="M58" s="197"/>
      <c r="N58" s="223" t="s">
        <v>45</v>
      </c>
      <c r="O58" s="220" t="s">
        <v>46</v>
      </c>
      <c r="P58" s="221" t="s">
        <v>47</v>
      </c>
    </row>
    <row r="59" spans="1:16" ht="23.4" customHeight="1" x14ac:dyDescent="0.45">
      <c r="A59" s="65">
        <v>69</v>
      </c>
      <c r="B59" s="226"/>
      <c r="C59" s="196"/>
      <c r="D59" s="197"/>
      <c r="E59" s="223" t="s">
        <v>45</v>
      </c>
      <c r="F59" s="220" t="s">
        <v>46</v>
      </c>
      <c r="G59" s="221" t="s">
        <v>47</v>
      </c>
      <c r="H59" s="222">
        <v>94</v>
      </c>
      <c r="I59" s="196"/>
      <c r="J59" s="196"/>
      <c r="K59" s="196"/>
      <c r="L59" s="196"/>
      <c r="M59" s="197"/>
      <c r="N59" s="223" t="s">
        <v>45</v>
      </c>
      <c r="O59" s="220" t="s">
        <v>46</v>
      </c>
      <c r="P59" s="221" t="s">
        <v>47</v>
      </c>
    </row>
    <row r="60" spans="1:16" ht="23.4" customHeight="1" x14ac:dyDescent="0.45">
      <c r="A60" s="65">
        <v>70</v>
      </c>
      <c r="B60" s="226"/>
      <c r="C60" s="196"/>
      <c r="D60" s="197"/>
      <c r="E60" s="223" t="s">
        <v>45</v>
      </c>
      <c r="F60" s="220" t="s">
        <v>46</v>
      </c>
      <c r="G60" s="221" t="s">
        <v>47</v>
      </c>
      <c r="H60" s="222">
        <v>95</v>
      </c>
      <c r="I60" s="196"/>
      <c r="J60" s="196"/>
      <c r="K60" s="196"/>
      <c r="L60" s="196"/>
      <c r="M60" s="197"/>
      <c r="N60" s="223" t="s">
        <v>45</v>
      </c>
      <c r="O60" s="220" t="s">
        <v>46</v>
      </c>
      <c r="P60" s="221" t="s">
        <v>47</v>
      </c>
    </row>
    <row r="61" spans="1:16" ht="23.4" customHeight="1" x14ac:dyDescent="0.45">
      <c r="A61" s="65">
        <v>71</v>
      </c>
      <c r="B61" s="226"/>
      <c r="C61" s="196"/>
      <c r="D61" s="197"/>
      <c r="E61" s="223" t="s">
        <v>45</v>
      </c>
      <c r="F61" s="220" t="s">
        <v>46</v>
      </c>
      <c r="G61" s="221" t="s">
        <v>47</v>
      </c>
      <c r="H61" s="222">
        <v>96</v>
      </c>
      <c r="I61" s="196"/>
      <c r="J61" s="196"/>
      <c r="K61" s="196"/>
      <c r="L61" s="196"/>
      <c r="M61" s="197"/>
      <c r="N61" s="223" t="s">
        <v>45</v>
      </c>
      <c r="O61" s="220" t="s">
        <v>46</v>
      </c>
      <c r="P61" s="221" t="s">
        <v>47</v>
      </c>
    </row>
    <row r="62" spans="1:16" ht="23.4" customHeight="1" x14ac:dyDescent="0.45">
      <c r="A62" s="65">
        <v>72</v>
      </c>
      <c r="B62" s="226"/>
      <c r="C62" s="196"/>
      <c r="D62" s="197"/>
      <c r="E62" s="223" t="s">
        <v>45</v>
      </c>
      <c r="F62" s="220" t="s">
        <v>46</v>
      </c>
      <c r="G62" s="221" t="s">
        <v>47</v>
      </c>
      <c r="H62" s="222">
        <v>97</v>
      </c>
      <c r="I62" s="196"/>
      <c r="J62" s="196"/>
      <c r="K62" s="196"/>
      <c r="L62" s="196"/>
      <c r="M62" s="197"/>
      <c r="N62" s="223" t="s">
        <v>45</v>
      </c>
      <c r="O62" s="220" t="s">
        <v>46</v>
      </c>
      <c r="P62" s="221" t="s">
        <v>47</v>
      </c>
    </row>
    <row r="63" spans="1:16" ht="23.4" customHeight="1" x14ac:dyDescent="0.45">
      <c r="A63" s="65">
        <v>73</v>
      </c>
      <c r="B63" s="226"/>
      <c r="C63" s="196"/>
      <c r="D63" s="197"/>
      <c r="E63" s="223" t="s">
        <v>45</v>
      </c>
      <c r="F63" s="220" t="s">
        <v>46</v>
      </c>
      <c r="G63" s="221" t="s">
        <v>47</v>
      </c>
      <c r="H63" s="222">
        <v>98</v>
      </c>
      <c r="I63" s="196"/>
      <c r="J63" s="196"/>
      <c r="K63" s="196"/>
      <c r="L63" s="196"/>
      <c r="M63" s="197"/>
      <c r="N63" s="223" t="s">
        <v>45</v>
      </c>
      <c r="O63" s="220" t="s">
        <v>46</v>
      </c>
      <c r="P63" s="221" t="s">
        <v>47</v>
      </c>
    </row>
    <row r="64" spans="1:16" ht="23.4" customHeight="1" x14ac:dyDescent="0.45">
      <c r="A64" s="65">
        <v>74</v>
      </c>
      <c r="B64" s="226"/>
      <c r="C64" s="196"/>
      <c r="D64" s="197"/>
      <c r="E64" s="223" t="s">
        <v>45</v>
      </c>
      <c r="F64" s="220" t="s">
        <v>46</v>
      </c>
      <c r="G64" s="221" t="s">
        <v>47</v>
      </c>
      <c r="H64" s="222">
        <v>99</v>
      </c>
      <c r="I64" s="196"/>
      <c r="J64" s="196"/>
      <c r="K64" s="196"/>
      <c r="L64" s="196"/>
      <c r="M64" s="197"/>
      <c r="N64" s="223" t="s">
        <v>45</v>
      </c>
      <c r="O64" s="220" t="s">
        <v>46</v>
      </c>
      <c r="P64" s="221" t="s">
        <v>47</v>
      </c>
    </row>
    <row r="65" spans="1:16" ht="23.4" customHeight="1" x14ac:dyDescent="0.45">
      <c r="A65" s="65">
        <v>75</v>
      </c>
      <c r="B65" s="226"/>
      <c r="C65" s="196"/>
      <c r="D65" s="197"/>
      <c r="E65" s="223" t="s">
        <v>45</v>
      </c>
      <c r="F65" s="220" t="s">
        <v>46</v>
      </c>
      <c r="G65" s="221" t="s">
        <v>47</v>
      </c>
      <c r="H65" s="222">
        <v>100</v>
      </c>
      <c r="I65" s="196"/>
      <c r="J65" s="196"/>
      <c r="K65" s="196"/>
      <c r="L65" s="196"/>
      <c r="M65" s="197"/>
      <c r="N65" s="223" t="s">
        <v>45</v>
      </c>
      <c r="O65" s="220" t="s">
        <v>46</v>
      </c>
      <c r="P65" s="221" t="s">
        <v>47</v>
      </c>
    </row>
    <row r="66" spans="1:16" ht="6" customHeight="1" x14ac:dyDescent="0.4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1:16" ht="27" customHeight="1" x14ac:dyDescent="0.45">
      <c r="A67" s="229" t="s">
        <v>7</v>
      </c>
      <c r="B67" s="184"/>
      <c r="C67" s="184"/>
      <c r="D67" s="185"/>
      <c r="E67" s="230"/>
      <c r="F67" s="230"/>
      <c r="G67" s="231" t="s">
        <v>9</v>
      </c>
      <c r="H67" s="232"/>
      <c r="I67" s="77"/>
      <c r="J67" s="77"/>
      <c r="K67" s="77"/>
      <c r="L67" s="77"/>
      <c r="M67" s="77" t="s">
        <v>11</v>
      </c>
      <c r="N67" s="77"/>
      <c r="O67" s="77"/>
      <c r="P67" s="77"/>
    </row>
    <row r="68" spans="1:16" ht="3.75" customHeight="1" thickBot="1" x14ac:dyDescent="0.5">
      <c r="A68" s="68"/>
      <c r="B68" s="68"/>
      <c r="C68" s="68"/>
      <c r="D68" s="68"/>
      <c r="E68" s="68"/>
      <c r="F68" s="68"/>
      <c r="G68" s="233"/>
      <c r="H68" s="233"/>
      <c r="I68" s="68"/>
      <c r="J68" s="68"/>
      <c r="K68" s="68"/>
      <c r="L68" s="68"/>
      <c r="M68" s="68"/>
      <c r="N68" s="68"/>
      <c r="O68" s="68"/>
      <c r="P68" s="68"/>
    </row>
    <row r="69" spans="1:16" ht="15" customHeight="1" x14ac:dyDescent="0.45">
      <c r="A69" s="234"/>
      <c r="B69" s="235"/>
      <c r="C69" s="235"/>
      <c r="D69" s="235"/>
      <c r="E69" s="235"/>
      <c r="F69" s="235"/>
      <c r="G69" s="236"/>
      <c r="H69" s="237" t="s">
        <v>8</v>
      </c>
      <c r="I69" s="238"/>
      <c r="J69" s="258">
        <f>J34</f>
        <v>0</v>
      </c>
      <c r="K69" s="259"/>
      <c r="L69" s="259"/>
      <c r="M69" s="259"/>
      <c r="N69" s="259"/>
      <c r="O69" s="259"/>
      <c r="P69" s="260"/>
    </row>
    <row r="70" spans="1:16" ht="15" customHeight="1" thickBot="1" x14ac:dyDescent="0.5">
      <c r="A70" s="235"/>
      <c r="B70" s="235"/>
      <c r="C70" s="235"/>
      <c r="D70" s="235"/>
      <c r="E70" s="235"/>
      <c r="F70" s="235"/>
      <c r="G70" s="236"/>
      <c r="H70" s="242"/>
      <c r="I70" s="243"/>
      <c r="J70" s="261"/>
      <c r="K70" s="262"/>
      <c r="L70" s="262"/>
      <c r="M70" s="262"/>
      <c r="N70" s="262"/>
      <c r="O70" s="262"/>
      <c r="P70" s="263"/>
    </row>
    <row r="71" spans="1:16" ht="27.75" customHeight="1" x14ac:dyDescent="0.45">
      <c r="A71" s="79" t="s">
        <v>625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1:16" ht="30" customHeight="1" x14ac:dyDescent="0.45">
      <c r="A72" s="247" t="s">
        <v>0</v>
      </c>
      <c r="B72" s="248" t="s">
        <v>51</v>
      </c>
      <c r="C72" s="248"/>
      <c r="D72" s="65" t="s">
        <v>42</v>
      </c>
      <c r="E72" s="249">
        <f>E2</f>
        <v>0</v>
      </c>
      <c r="F72" s="250"/>
      <c r="G72" s="229" t="s">
        <v>27</v>
      </c>
      <c r="H72" s="185"/>
      <c r="I72" s="251" t="s">
        <v>616</v>
      </c>
      <c r="J72" s="251"/>
      <c r="K72" s="187" t="s">
        <v>48</v>
      </c>
      <c r="L72" s="188"/>
      <c r="M72" s="252"/>
      <c r="N72" s="190" t="s">
        <v>50</v>
      </c>
      <c r="O72" s="191">
        <v>1</v>
      </c>
      <c r="P72" s="192" t="s">
        <v>49</v>
      </c>
    </row>
    <row r="73" spans="1:16" ht="30" customHeight="1" x14ac:dyDescent="0.45">
      <c r="A73" s="247" t="s">
        <v>5</v>
      </c>
      <c r="B73" s="193" t="str">
        <f>IF(E2="","",(VLOOKUP(E2,[1]園番号!A:C,3,0)))</f>
        <v/>
      </c>
      <c r="C73" s="193"/>
      <c r="D73" s="65" t="s">
        <v>28</v>
      </c>
      <c r="E73" s="226" t="str">
        <f>IF(E2="","",(VLOOKUP(E2,[1]園番号!A:B,2,0)))</f>
        <v/>
      </c>
      <c r="F73" s="196"/>
      <c r="G73" s="196"/>
      <c r="H73" s="196"/>
      <c r="I73" s="196"/>
      <c r="J73" s="197"/>
      <c r="K73" s="198" t="s">
        <v>3</v>
      </c>
      <c r="L73" s="198"/>
      <c r="M73" s="253"/>
      <c r="N73" s="253"/>
      <c r="O73" s="253"/>
      <c r="P73" s="253"/>
    </row>
    <row r="74" spans="1:16" ht="3.75" customHeight="1" x14ac:dyDescent="0.45">
      <c r="A74" s="254"/>
      <c r="B74" s="254"/>
      <c r="C74" s="254"/>
      <c r="D74" s="255"/>
      <c r="E74" s="255"/>
      <c r="F74" s="255"/>
      <c r="G74" s="255"/>
      <c r="H74" s="255"/>
      <c r="I74" s="142"/>
      <c r="J74" s="72"/>
      <c r="K74" s="72"/>
      <c r="L74" s="256"/>
      <c r="M74" s="256"/>
      <c r="N74" s="256"/>
      <c r="O74" s="256"/>
      <c r="P74" s="256"/>
    </row>
    <row r="75" spans="1:16" ht="22.95" customHeight="1" x14ac:dyDescent="0.45">
      <c r="A75" s="207" t="s">
        <v>2</v>
      </c>
      <c r="B75" s="229" t="s">
        <v>10</v>
      </c>
      <c r="C75" s="184"/>
      <c r="D75" s="185"/>
      <c r="E75" s="229" t="s">
        <v>4</v>
      </c>
      <c r="F75" s="184"/>
      <c r="G75" s="257"/>
      <c r="H75" s="222" t="s">
        <v>2</v>
      </c>
      <c r="I75" s="184" t="s">
        <v>10</v>
      </c>
      <c r="J75" s="184"/>
      <c r="K75" s="184"/>
      <c r="L75" s="184"/>
      <c r="M75" s="185"/>
      <c r="N75" s="229" t="s">
        <v>4</v>
      </c>
      <c r="O75" s="184"/>
      <c r="P75" s="185"/>
    </row>
    <row r="76" spans="1:16" ht="23.4" customHeight="1" x14ac:dyDescent="0.45">
      <c r="A76" s="65">
        <v>1</v>
      </c>
      <c r="B76" s="226"/>
      <c r="C76" s="196"/>
      <c r="D76" s="197"/>
      <c r="E76" s="223" t="s">
        <v>45</v>
      </c>
      <c r="F76" s="220" t="s">
        <v>46</v>
      </c>
      <c r="G76" s="221" t="s">
        <v>47</v>
      </c>
      <c r="H76" s="222">
        <v>26</v>
      </c>
      <c r="I76" s="196"/>
      <c r="J76" s="196"/>
      <c r="K76" s="196"/>
      <c r="L76" s="196"/>
      <c r="M76" s="197"/>
      <c r="N76" s="223" t="s">
        <v>45</v>
      </c>
      <c r="O76" s="220" t="s">
        <v>46</v>
      </c>
      <c r="P76" s="221" t="s">
        <v>47</v>
      </c>
    </row>
    <row r="77" spans="1:16" ht="23.4" customHeight="1" x14ac:dyDescent="0.45">
      <c r="A77" s="65">
        <v>2</v>
      </c>
      <c r="B77" s="226"/>
      <c r="C77" s="196"/>
      <c r="D77" s="197"/>
      <c r="E77" s="223" t="s">
        <v>45</v>
      </c>
      <c r="F77" s="220" t="s">
        <v>46</v>
      </c>
      <c r="G77" s="221" t="s">
        <v>47</v>
      </c>
      <c r="H77" s="222">
        <v>27</v>
      </c>
      <c r="I77" s="196"/>
      <c r="J77" s="196"/>
      <c r="K77" s="196"/>
      <c r="L77" s="196"/>
      <c r="M77" s="197"/>
      <c r="N77" s="223" t="s">
        <v>45</v>
      </c>
      <c r="O77" s="220" t="s">
        <v>46</v>
      </c>
      <c r="P77" s="221" t="s">
        <v>47</v>
      </c>
    </row>
    <row r="78" spans="1:16" ht="23.4" customHeight="1" x14ac:dyDescent="0.45">
      <c r="A78" s="65">
        <v>3</v>
      </c>
      <c r="B78" s="226"/>
      <c r="C78" s="196"/>
      <c r="D78" s="197"/>
      <c r="E78" s="223" t="s">
        <v>45</v>
      </c>
      <c r="F78" s="220" t="s">
        <v>46</v>
      </c>
      <c r="G78" s="221" t="s">
        <v>47</v>
      </c>
      <c r="H78" s="222">
        <v>28</v>
      </c>
      <c r="I78" s="196"/>
      <c r="J78" s="196"/>
      <c r="K78" s="196"/>
      <c r="L78" s="196"/>
      <c r="M78" s="197"/>
      <c r="N78" s="223" t="s">
        <v>45</v>
      </c>
      <c r="O78" s="220" t="s">
        <v>46</v>
      </c>
      <c r="P78" s="221" t="s">
        <v>47</v>
      </c>
    </row>
    <row r="79" spans="1:16" ht="23.4" customHeight="1" x14ac:dyDescent="0.45">
      <c r="A79" s="65">
        <v>4</v>
      </c>
      <c r="B79" s="226"/>
      <c r="C79" s="196"/>
      <c r="D79" s="197"/>
      <c r="E79" s="223" t="s">
        <v>45</v>
      </c>
      <c r="F79" s="220" t="s">
        <v>46</v>
      </c>
      <c r="G79" s="221" t="s">
        <v>47</v>
      </c>
      <c r="H79" s="222">
        <v>29</v>
      </c>
      <c r="I79" s="196"/>
      <c r="J79" s="196"/>
      <c r="K79" s="196"/>
      <c r="L79" s="196"/>
      <c r="M79" s="197"/>
      <c r="N79" s="223" t="s">
        <v>45</v>
      </c>
      <c r="O79" s="220" t="s">
        <v>46</v>
      </c>
      <c r="P79" s="221" t="s">
        <v>47</v>
      </c>
    </row>
    <row r="80" spans="1:16" ht="23.4" customHeight="1" x14ac:dyDescent="0.45">
      <c r="A80" s="65">
        <v>5</v>
      </c>
      <c r="B80" s="226"/>
      <c r="C80" s="196"/>
      <c r="D80" s="197"/>
      <c r="E80" s="223" t="s">
        <v>45</v>
      </c>
      <c r="F80" s="220" t="s">
        <v>46</v>
      </c>
      <c r="G80" s="221" t="s">
        <v>47</v>
      </c>
      <c r="H80" s="222">
        <v>30</v>
      </c>
      <c r="I80" s="196"/>
      <c r="J80" s="196"/>
      <c r="K80" s="196"/>
      <c r="L80" s="196"/>
      <c r="M80" s="197"/>
      <c r="N80" s="223" t="s">
        <v>45</v>
      </c>
      <c r="O80" s="220" t="s">
        <v>46</v>
      </c>
      <c r="P80" s="221" t="s">
        <v>47</v>
      </c>
    </row>
    <row r="81" spans="1:16" ht="23.4" customHeight="1" x14ac:dyDescent="0.45">
      <c r="A81" s="65">
        <v>6</v>
      </c>
      <c r="B81" s="226"/>
      <c r="C81" s="196"/>
      <c r="D81" s="197"/>
      <c r="E81" s="223" t="s">
        <v>45</v>
      </c>
      <c r="F81" s="220" t="s">
        <v>46</v>
      </c>
      <c r="G81" s="221" t="s">
        <v>47</v>
      </c>
      <c r="H81" s="222">
        <v>31</v>
      </c>
      <c r="I81" s="196"/>
      <c r="J81" s="196"/>
      <c r="K81" s="196"/>
      <c r="L81" s="196"/>
      <c r="M81" s="197"/>
      <c r="N81" s="223" t="s">
        <v>45</v>
      </c>
      <c r="O81" s="220" t="s">
        <v>46</v>
      </c>
      <c r="P81" s="221" t="s">
        <v>47</v>
      </c>
    </row>
    <row r="82" spans="1:16" ht="23.4" customHeight="1" x14ac:dyDescent="0.45">
      <c r="A82" s="65">
        <v>7</v>
      </c>
      <c r="B82" s="226"/>
      <c r="C82" s="196"/>
      <c r="D82" s="197"/>
      <c r="E82" s="223" t="s">
        <v>45</v>
      </c>
      <c r="F82" s="220" t="s">
        <v>46</v>
      </c>
      <c r="G82" s="221" t="s">
        <v>47</v>
      </c>
      <c r="H82" s="222">
        <v>32</v>
      </c>
      <c r="I82" s="196"/>
      <c r="J82" s="196"/>
      <c r="K82" s="196"/>
      <c r="L82" s="196"/>
      <c r="M82" s="197"/>
      <c r="N82" s="223" t="s">
        <v>45</v>
      </c>
      <c r="O82" s="220" t="s">
        <v>46</v>
      </c>
      <c r="P82" s="221" t="s">
        <v>47</v>
      </c>
    </row>
    <row r="83" spans="1:16" ht="23.4" customHeight="1" x14ac:dyDescent="0.45">
      <c r="A83" s="65">
        <v>8</v>
      </c>
      <c r="B83" s="226"/>
      <c r="C83" s="196"/>
      <c r="D83" s="197"/>
      <c r="E83" s="223" t="s">
        <v>45</v>
      </c>
      <c r="F83" s="220" t="s">
        <v>46</v>
      </c>
      <c r="G83" s="221" t="s">
        <v>47</v>
      </c>
      <c r="H83" s="222">
        <v>33</v>
      </c>
      <c r="I83" s="196"/>
      <c r="J83" s="196"/>
      <c r="K83" s="196"/>
      <c r="L83" s="196"/>
      <c r="M83" s="197"/>
      <c r="N83" s="223" t="s">
        <v>45</v>
      </c>
      <c r="O83" s="220" t="s">
        <v>46</v>
      </c>
      <c r="P83" s="221" t="s">
        <v>47</v>
      </c>
    </row>
    <row r="84" spans="1:16" ht="23.4" customHeight="1" x14ac:dyDescent="0.45">
      <c r="A84" s="65">
        <v>9</v>
      </c>
      <c r="B84" s="226"/>
      <c r="C84" s="196"/>
      <c r="D84" s="197"/>
      <c r="E84" s="223" t="s">
        <v>45</v>
      </c>
      <c r="F84" s="220" t="s">
        <v>46</v>
      </c>
      <c r="G84" s="221" t="s">
        <v>47</v>
      </c>
      <c r="H84" s="222">
        <v>34</v>
      </c>
      <c r="I84" s="196"/>
      <c r="J84" s="196"/>
      <c r="K84" s="196"/>
      <c r="L84" s="196"/>
      <c r="M84" s="197"/>
      <c r="N84" s="223" t="s">
        <v>45</v>
      </c>
      <c r="O84" s="220" t="s">
        <v>46</v>
      </c>
      <c r="P84" s="221" t="s">
        <v>47</v>
      </c>
    </row>
    <row r="85" spans="1:16" ht="23.4" customHeight="1" x14ac:dyDescent="0.45">
      <c r="A85" s="65">
        <v>10</v>
      </c>
      <c r="B85" s="226"/>
      <c r="C85" s="196"/>
      <c r="D85" s="197"/>
      <c r="E85" s="223" t="s">
        <v>45</v>
      </c>
      <c r="F85" s="220" t="s">
        <v>46</v>
      </c>
      <c r="G85" s="221" t="s">
        <v>47</v>
      </c>
      <c r="H85" s="222">
        <v>35</v>
      </c>
      <c r="I85" s="196"/>
      <c r="J85" s="196"/>
      <c r="K85" s="196"/>
      <c r="L85" s="196"/>
      <c r="M85" s="197"/>
      <c r="N85" s="223" t="s">
        <v>45</v>
      </c>
      <c r="O85" s="220" t="s">
        <v>46</v>
      </c>
      <c r="P85" s="221" t="s">
        <v>47</v>
      </c>
    </row>
    <row r="86" spans="1:16" ht="23.4" customHeight="1" x14ac:dyDescent="0.45">
      <c r="A86" s="65">
        <v>11</v>
      </c>
      <c r="B86" s="226"/>
      <c r="C86" s="196"/>
      <c r="D86" s="197"/>
      <c r="E86" s="223" t="s">
        <v>45</v>
      </c>
      <c r="F86" s="220" t="s">
        <v>46</v>
      </c>
      <c r="G86" s="221" t="s">
        <v>47</v>
      </c>
      <c r="H86" s="222">
        <v>36</v>
      </c>
      <c r="I86" s="196"/>
      <c r="J86" s="196"/>
      <c r="K86" s="196"/>
      <c r="L86" s="196"/>
      <c r="M86" s="197"/>
      <c r="N86" s="223" t="s">
        <v>45</v>
      </c>
      <c r="O86" s="220" t="s">
        <v>46</v>
      </c>
      <c r="P86" s="221" t="s">
        <v>47</v>
      </c>
    </row>
    <row r="87" spans="1:16" ht="23.4" customHeight="1" x14ac:dyDescent="0.45">
      <c r="A87" s="65">
        <v>12</v>
      </c>
      <c r="B87" s="226"/>
      <c r="C87" s="196"/>
      <c r="D87" s="197"/>
      <c r="E87" s="223" t="s">
        <v>45</v>
      </c>
      <c r="F87" s="220" t="s">
        <v>46</v>
      </c>
      <c r="G87" s="221" t="s">
        <v>47</v>
      </c>
      <c r="H87" s="222">
        <v>37</v>
      </c>
      <c r="I87" s="196"/>
      <c r="J87" s="196"/>
      <c r="K87" s="196"/>
      <c r="L87" s="196"/>
      <c r="M87" s="197"/>
      <c r="N87" s="223" t="s">
        <v>45</v>
      </c>
      <c r="O87" s="220" t="s">
        <v>46</v>
      </c>
      <c r="P87" s="221" t="s">
        <v>47</v>
      </c>
    </row>
    <row r="88" spans="1:16" ht="23.4" customHeight="1" x14ac:dyDescent="0.45">
      <c r="A88" s="65">
        <v>13</v>
      </c>
      <c r="B88" s="226"/>
      <c r="C88" s="196"/>
      <c r="D88" s="197"/>
      <c r="E88" s="223" t="s">
        <v>45</v>
      </c>
      <c r="F88" s="220" t="s">
        <v>46</v>
      </c>
      <c r="G88" s="221" t="s">
        <v>47</v>
      </c>
      <c r="H88" s="222">
        <v>38</v>
      </c>
      <c r="I88" s="196"/>
      <c r="J88" s="196"/>
      <c r="K88" s="196"/>
      <c r="L88" s="196"/>
      <c r="M88" s="197"/>
      <c r="N88" s="223" t="s">
        <v>45</v>
      </c>
      <c r="O88" s="220" t="s">
        <v>46</v>
      </c>
      <c r="P88" s="221" t="s">
        <v>47</v>
      </c>
    </row>
    <row r="89" spans="1:16" ht="23.4" customHeight="1" x14ac:dyDescent="0.45">
      <c r="A89" s="65">
        <v>14</v>
      </c>
      <c r="B89" s="226"/>
      <c r="C89" s="196"/>
      <c r="D89" s="197"/>
      <c r="E89" s="223" t="s">
        <v>45</v>
      </c>
      <c r="F89" s="220" t="s">
        <v>46</v>
      </c>
      <c r="G89" s="221" t="s">
        <v>47</v>
      </c>
      <c r="H89" s="222">
        <v>39</v>
      </c>
      <c r="I89" s="196"/>
      <c r="J89" s="196"/>
      <c r="K89" s="196"/>
      <c r="L89" s="196"/>
      <c r="M89" s="197"/>
      <c r="N89" s="223" t="s">
        <v>45</v>
      </c>
      <c r="O89" s="220" t="s">
        <v>46</v>
      </c>
      <c r="P89" s="221" t="s">
        <v>47</v>
      </c>
    </row>
    <row r="90" spans="1:16" ht="23.4" customHeight="1" x14ac:dyDescent="0.45">
      <c r="A90" s="65">
        <v>15</v>
      </c>
      <c r="B90" s="226"/>
      <c r="C90" s="196"/>
      <c r="D90" s="197"/>
      <c r="E90" s="223" t="s">
        <v>45</v>
      </c>
      <c r="F90" s="220" t="s">
        <v>46</v>
      </c>
      <c r="G90" s="221" t="s">
        <v>47</v>
      </c>
      <c r="H90" s="222">
        <v>40</v>
      </c>
      <c r="I90" s="196"/>
      <c r="J90" s="196"/>
      <c r="K90" s="196"/>
      <c r="L90" s="196"/>
      <c r="M90" s="197"/>
      <c r="N90" s="223" t="s">
        <v>45</v>
      </c>
      <c r="O90" s="220" t="s">
        <v>46</v>
      </c>
      <c r="P90" s="221" t="s">
        <v>47</v>
      </c>
    </row>
    <row r="91" spans="1:16" ht="23.4" customHeight="1" x14ac:dyDescent="0.45">
      <c r="A91" s="65">
        <v>16</v>
      </c>
      <c r="B91" s="226"/>
      <c r="C91" s="196"/>
      <c r="D91" s="197"/>
      <c r="E91" s="223" t="s">
        <v>45</v>
      </c>
      <c r="F91" s="220" t="s">
        <v>46</v>
      </c>
      <c r="G91" s="221" t="s">
        <v>47</v>
      </c>
      <c r="H91" s="222">
        <v>41</v>
      </c>
      <c r="I91" s="196"/>
      <c r="J91" s="196"/>
      <c r="K91" s="196"/>
      <c r="L91" s="196"/>
      <c r="M91" s="197"/>
      <c r="N91" s="223" t="s">
        <v>45</v>
      </c>
      <c r="O91" s="220" t="s">
        <v>46</v>
      </c>
      <c r="P91" s="221" t="s">
        <v>47</v>
      </c>
    </row>
    <row r="92" spans="1:16" ht="23.4" customHeight="1" x14ac:dyDescent="0.45">
      <c r="A92" s="65">
        <v>17</v>
      </c>
      <c r="B92" s="226"/>
      <c r="C92" s="196"/>
      <c r="D92" s="197"/>
      <c r="E92" s="223" t="s">
        <v>45</v>
      </c>
      <c r="F92" s="220" t="s">
        <v>46</v>
      </c>
      <c r="G92" s="221" t="s">
        <v>47</v>
      </c>
      <c r="H92" s="222">
        <v>42</v>
      </c>
      <c r="I92" s="196"/>
      <c r="J92" s="196"/>
      <c r="K92" s="196"/>
      <c r="L92" s="196"/>
      <c r="M92" s="197"/>
      <c r="N92" s="223" t="s">
        <v>45</v>
      </c>
      <c r="O92" s="220" t="s">
        <v>46</v>
      </c>
      <c r="P92" s="221" t="s">
        <v>47</v>
      </c>
    </row>
    <row r="93" spans="1:16" ht="23.4" customHeight="1" x14ac:dyDescent="0.45">
      <c r="A93" s="65">
        <v>18</v>
      </c>
      <c r="B93" s="226"/>
      <c r="C93" s="196"/>
      <c r="D93" s="197"/>
      <c r="E93" s="223" t="s">
        <v>45</v>
      </c>
      <c r="F93" s="220" t="s">
        <v>46</v>
      </c>
      <c r="G93" s="221" t="s">
        <v>47</v>
      </c>
      <c r="H93" s="222">
        <v>43</v>
      </c>
      <c r="I93" s="196"/>
      <c r="J93" s="196"/>
      <c r="K93" s="196"/>
      <c r="L93" s="196"/>
      <c r="M93" s="197"/>
      <c r="N93" s="223" t="s">
        <v>45</v>
      </c>
      <c r="O93" s="220" t="s">
        <v>46</v>
      </c>
      <c r="P93" s="221" t="s">
        <v>47</v>
      </c>
    </row>
    <row r="94" spans="1:16" ht="23.4" customHeight="1" x14ac:dyDescent="0.45">
      <c r="A94" s="65">
        <v>19</v>
      </c>
      <c r="B94" s="226"/>
      <c r="C94" s="196"/>
      <c r="D94" s="197"/>
      <c r="E94" s="223" t="s">
        <v>45</v>
      </c>
      <c r="F94" s="220" t="s">
        <v>46</v>
      </c>
      <c r="G94" s="221" t="s">
        <v>47</v>
      </c>
      <c r="H94" s="222">
        <v>44</v>
      </c>
      <c r="I94" s="196"/>
      <c r="J94" s="196"/>
      <c r="K94" s="196"/>
      <c r="L94" s="196"/>
      <c r="M94" s="197"/>
      <c r="N94" s="223" t="s">
        <v>45</v>
      </c>
      <c r="O94" s="220" t="s">
        <v>46</v>
      </c>
      <c r="P94" s="221" t="s">
        <v>47</v>
      </c>
    </row>
    <row r="95" spans="1:16" ht="23.4" customHeight="1" x14ac:dyDescent="0.45">
      <c r="A95" s="65">
        <v>20</v>
      </c>
      <c r="B95" s="226"/>
      <c r="C95" s="196"/>
      <c r="D95" s="197"/>
      <c r="E95" s="223" t="s">
        <v>45</v>
      </c>
      <c r="F95" s="220" t="s">
        <v>46</v>
      </c>
      <c r="G95" s="221" t="s">
        <v>47</v>
      </c>
      <c r="H95" s="222">
        <v>45</v>
      </c>
      <c r="I95" s="196"/>
      <c r="J95" s="196"/>
      <c r="K95" s="196"/>
      <c r="L95" s="196"/>
      <c r="M95" s="197"/>
      <c r="N95" s="223" t="s">
        <v>45</v>
      </c>
      <c r="O95" s="220" t="s">
        <v>46</v>
      </c>
      <c r="P95" s="221" t="s">
        <v>47</v>
      </c>
    </row>
    <row r="96" spans="1:16" ht="23.4" customHeight="1" x14ac:dyDescent="0.45">
      <c r="A96" s="65">
        <v>21</v>
      </c>
      <c r="B96" s="226"/>
      <c r="C96" s="196"/>
      <c r="D96" s="197"/>
      <c r="E96" s="223" t="s">
        <v>45</v>
      </c>
      <c r="F96" s="220" t="s">
        <v>46</v>
      </c>
      <c r="G96" s="221" t="s">
        <v>47</v>
      </c>
      <c r="H96" s="222">
        <v>46</v>
      </c>
      <c r="I96" s="196"/>
      <c r="J96" s="196"/>
      <c r="K96" s="196"/>
      <c r="L96" s="196"/>
      <c r="M96" s="197"/>
      <c r="N96" s="223" t="s">
        <v>45</v>
      </c>
      <c r="O96" s="220" t="s">
        <v>46</v>
      </c>
      <c r="P96" s="221" t="s">
        <v>47</v>
      </c>
    </row>
    <row r="97" spans="1:16" ht="23.4" customHeight="1" x14ac:dyDescent="0.45">
      <c r="A97" s="65">
        <v>22</v>
      </c>
      <c r="B97" s="226"/>
      <c r="C97" s="196"/>
      <c r="D97" s="197"/>
      <c r="E97" s="223" t="s">
        <v>45</v>
      </c>
      <c r="F97" s="220" t="s">
        <v>46</v>
      </c>
      <c r="G97" s="221" t="s">
        <v>47</v>
      </c>
      <c r="H97" s="222">
        <v>47</v>
      </c>
      <c r="I97" s="196"/>
      <c r="J97" s="196"/>
      <c r="K97" s="196"/>
      <c r="L97" s="196"/>
      <c r="M97" s="197"/>
      <c r="N97" s="223" t="s">
        <v>45</v>
      </c>
      <c r="O97" s="220" t="s">
        <v>46</v>
      </c>
      <c r="P97" s="221" t="s">
        <v>47</v>
      </c>
    </row>
    <row r="98" spans="1:16" ht="23.4" customHeight="1" x14ac:dyDescent="0.45">
      <c r="A98" s="65">
        <v>23</v>
      </c>
      <c r="B98" s="226"/>
      <c r="C98" s="196"/>
      <c r="D98" s="197"/>
      <c r="E98" s="223" t="s">
        <v>45</v>
      </c>
      <c r="F98" s="220" t="s">
        <v>46</v>
      </c>
      <c r="G98" s="221" t="s">
        <v>47</v>
      </c>
      <c r="H98" s="222">
        <v>48</v>
      </c>
      <c r="I98" s="196"/>
      <c r="J98" s="196"/>
      <c r="K98" s="196"/>
      <c r="L98" s="196"/>
      <c r="M98" s="197"/>
      <c r="N98" s="223" t="s">
        <v>45</v>
      </c>
      <c r="O98" s="220" t="s">
        <v>46</v>
      </c>
      <c r="P98" s="221" t="s">
        <v>47</v>
      </c>
    </row>
    <row r="99" spans="1:16" ht="23.4" customHeight="1" x14ac:dyDescent="0.45">
      <c r="A99" s="65">
        <v>24</v>
      </c>
      <c r="B99" s="226"/>
      <c r="C99" s="196"/>
      <c r="D99" s="197"/>
      <c r="E99" s="223" t="s">
        <v>45</v>
      </c>
      <c r="F99" s="220" t="s">
        <v>46</v>
      </c>
      <c r="G99" s="221" t="s">
        <v>47</v>
      </c>
      <c r="H99" s="222">
        <v>49</v>
      </c>
      <c r="I99" s="196"/>
      <c r="J99" s="196"/>
      <c r="K99" s="196"/>
      <c r="L99" s="196"/>
      <c r="M99" s="197"/>
      <c r="N99" s="223" t="s">
        <v>45</v>
      </c>
      <c r="O99" s="220" t="s">
        <v>46</v>
      </c>
      <c r="P99" s="221" t="s">
        <v>47</v>
      </c>
    </row>
    <row r="100" spans="1:16" ht="23.4" customHeight="1" x14ac:dyDescent="0.45">
      <c r="A100" s="65">
        <v>25</v>
      </c>
      <c r="B100" s="226"/>
      <c r="C100" s="196"/>
      <c r="D100" s="197"/>
      <c r="E100" s="223" t="s">
        <v>45</v>
      </c>
      <c r="F100" s="220" t="s">
        <v>46</v>
      </c>
      <c r="G100" s="221" t="s">
        <v>47</v>
      </c>
      <c r="H100" s="222">
        <v>50</v>
      </c>
      <c r="I100" s="196"/>
      <c r="J100" s="196"/>
      <c r="K100" s="196"/>
      <c r="L100" s="196"/>
      <c r="M100" s="197"/>
      <c r="N100" s="223" t="s">
        <v>45</v>
      </c>
      <c r="O100" s="220" t="s">
        <v>46</v>
      </c>
      <c r="P100" s="221" t="s">
        <v>47</v>
      </c>
    </row>
    <row r="101" spans="1:16" ht="3.6" customHeight="1" x14ac:dyDescent="0.4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1:16" ht="27" customHeight="1" x14ac:dyDescent="0.45">
      <c r="A102" s="229" t="s">
        <v>7</v>
      </c>
      <c r="B102" s="184"/>
      <c r="C102" s="184"/>
      <c r="D102" s="185"/>
      <c r="E102" s="230"/>
      <c r="F102" s="230"/>
      <c r="G102" s="231" t="s">
        <v>9</v>
      </c>
      <c r="H102" s="232"/>
      <c r="I102" s="77"/>
      <c r="J102" s="77"/>
      <c r="K102" s="77"/>
      <c r="L102" s="77"/>
      <c r="M102" s="77" t="s">
        <v>11</v>
      </c>
      <c r="N102" s="77"/>
      <c r="O102" s="77"/>
      <c r="P102" s="77"/>
    </row>
    <row r="103" spans="1:16" ht="3.75" customHeight="1" thickBot="1" x14ac:dyDescent="0.5">
      <c r="A103" s="68"/>
      <c r="B103" s="68"/>
      <c r="C103" s="68"/>
      <c r="D103" s="68"/>
      <c r="E103" s="68"/>
      <c r="F103" s="68"/>
      <c r="G103" s="233"/>
      <c r="H103" s="233"/>
      <c r="I103" s="68"/>
      <c r="J103" s="68"/>
      <c r="K103" s="68"/>
      <c r="L103" s="68"/>
      <c r="M103" s="68"/>
      <c r="N103" s="68"/>
      <c r="O103" s="68"/>
      <c r="P103" s="68"/>
    </row>
    <row r="104" spans="1:16" ht="15" customHeight="1" x14ac:dyDescent="0.45">
      <c r="A104" s="234"/>
      <c r="B104" s="235"/>
      <c r="C104" s="235"/>
      <c r="D104" s="235"/>
      <c r="E104" s="235"/>
      <c r="F104" s="235"/>
      <c r="G104" s="236"/>
      <c r="H104" s="237" t="s">
        <v>8</v>
      </c>
      <c r="I104" s="238"/>
      <c r="J104" s="258">
        <f>J34</f>
        <v>0</v>
      </c>
      <c r="K104" s="259"/>
      <c r="L104" s="259"/>
      <c r="M104" s="259"/>
      <c r="N104" s="259"/>
      <c r="O104" s="259"/>
      <c r="P104" s="260"/>
    </row>
    <row r="105" spans="1:16" ht="15" customHeight="1" thickBot="1" x14ac:dyDescent="0.5">
      <c r="A105" s="235"/>
      <c r="B105" s="235"/>
      <c r="C105" s="235"/>
      <c r="D105" s="235"/>
      <c r="E105" s="235"/>
      <c r="F105" s="235"/>
      <c r="G105" s="236"/>
      <c r="H105" s="242"/>
      <c r="I105" s="243"/>
      <c r="J105" s="261"/>
      <c r="K105" s="262"/>
      <c r="L105" s="262"/>
      <c r="M105" s="262"/>
      <c r="N105" s="262"/>
      <c r="O105" s="262"/>
      <c r="P105" s="263"/>
    </row>
    <row r="106" spans="1:16" ht="27.75" customHeight="1" x14ac:dyDescent="0.45">
      <c r="A106" s="79" t="s">
        <v>625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1:16" ht="30" customHeight="1" x14ac:dyDescent="0.45">
      <c r="A107" s="247" t="s">
        <v>0</v>
      </c>
      <c r="B107" s="248" t="s">
        <v>51</v>
      </c>
      <c r="C107" s="248"/>
      <c r="D107" s="65" t="s">
        <v>42</v>
      </c>
      <c r="E107" s="249">
        <f>E2</f>
        <v>0</v>
      </c>
      <c r="F107" s="250"/>
      <c r="G107" s="229" t="s">
        <v>27</v>
      </c>
      <c r="H107" s="185"/>
      <c r="I107" s="251" t="s">
        <v>616</v>
      </c>
      <c r="J107" s="251"/>
      <c r="K107" s="187" t="s">
        <v>48</v>
      </c>
      <c r="L107" s="188"/>
      <c r="M107" s="252">
        <f>M72</f>
        <v>0</v>
      </c>
      <c r="N107" s="190" t="s">
        <v>50</v>
      </c>
      <c r="O107" s="191">
        <v>2</v>
      </c>
      <c r="P107" s="192" t="s">
        <v>49</v>
      </c>
    </row>
    <row r="108" spans="1:16" ht="30" customHeight="1" x14ac:dyDescent="0.45">
      <c r="A108" s="247" t="s">
        <v>5</v>
      </c>
      <c r="B108" s="193" t="str">
        <f>IF(E2="","",(VLOOKUP(E2,[1]園番号!A:C,3,0)))</f>
        <v/>
      </c>
      <c r="C108" s="193"/>
      <c r="D108" s="65" t="s">
        <v>28</v>
      </c>
      <c r="E108" s="226" t="str">
        <f>IF(E2="","",VLOOKUP(E2,[1]園番号!A:B,2,0))</f>
        <v/>
      </c>
      <c r="F108" s="196"/>
      <c r="G108" s="196"/>
      <c r="H108" s="196"/>
      <c r="I108" s="196"/>
      <c r="J108" s="197"/>
      <c r="K108" s="198" t="s">
        <v>3</v>
      </c>
      <c r="L108" s="198"/>
      <c r="M108" s="253">
        <f>M73</f>
        <v>0</v>
      </c>
      <c r="N108" s="253"/>
      <c r="O108" s="253"/>
      <c r="P108" s="253"/>
    </row>
    <row r="109" spans="1:16" ht="3.75" customHeight="1" x14ac:dyDescent="0.45">
      <c r="A109" s="254"/>
      <c r="B109" s="254"/>
      <c r="C109" s="254"/>
      <c r="D109" s="255"/>
      <c r="E109" s="255"/>
      <c r="F109" s="255"/>
      <c r="G109" s="255"/>
      <c r="H109" s="255"/>
      <c r="I109" s="142"/>
      <c r="J109" s="72"/>
      <c r="K109" s="72"/>
      <c r="L109" s="256"/>
      <c r="M109" s="256"/>
      <c r="N109" s="256"/>
      <c r="O109" s="256"/>
      <c r="P109" s="256"/>
    </row>
    <row r="110" spans="1:16" ht="21.9" customHeight="1" x14ac:dyDescent="0.45">
      <c r="A110" s="207" t="s">
        <v>2</v>
      </c>
      <c r="B110" s="229" t="s">
        <v>10</v>
      </c>
      <c r="C110" s="184"/>
      <c r="D110" s="185"/>
      <c r="E110" s="229" t="s">
        <v>4</v>
      </c>
      <c r="F110" s="184"/>
      <c r="G110" s="257"/>
      <c r="H110" s="222" t="s">
        <v>2</v>
      </c>
      <c r="I110" s="184" t="s">
        <v>10</v>
      </c>
      <c r="J110" s="184"/>
      <c r="K110" s="184"/>
      <c r="L110" s="184"/>
      <c r="M110" s="185"/>
      <c r="N110" s="229" t="s">
        <v>4</v>
      </c>
      <c r="O110" s="184"/>
      <c r="P110" s="185"/>
    </row>
    <row r="111" spans="1:16" ht="23.4" customHeight="1" x14ac:dyDescent="0.45">
      <c r="A111" s="65">
        <v>51</v>
      </c>
      <c r="B111" s="226"/>
      <c r="C111" s="196"/>
      <c r="D111" s="197"/>
      <c r="E111" s="223" t="s">
        <v>45</v>
      </c>
      <c r="F111" s="220" t="s">
        <v>46</v>
      </c>
      <c r="G111" s="221" t="s">
        <v>47</v>
      </c>
      <c r="H111" s="222">
        <v>76</v>
      </c>
      <c r="I111" s="196"/>
      <c r="J111" s="196"/>
      <c r="K111" s="196"/>
      <c r="L111" s="196"/>
      <c r="M111" s="197"/>
      <c r="N111" s="223" t="s">
        <v>45</v>
      </c>
      <c r="O111" s="220" t="s">
        <v>46</v>
      </c>
      <c r="P111" s="221" t="s">
        <v>47</v>
      </c>
    </row>
    <row r="112" spans="1:16" ht="23.4" customHeight="1" x14ac:dyDescent="0.45">
      <c r="A112" s="65">
        <v>52</v>
      </c>
      <c r="B112" s="226"/>
      <c r="C112" s="196"/>
      <c r="D112" s="197"/>
      <c r="E112" s="223" t="s">
        <v>45</v>
      </c>
      <c r="F112" s="220" t="s">
        <v>46</v>
      </c>
      <c r="G112" s="221" t="s">
        <v>47</v>
      </c>
      <c r="H112" s="222">
        <v>77</v>
      </c>
      <c r="I112" s="196"/>
      <c r="J112" s="196"/>
      <c r="K112" s="196"/>
      <c r="L112" s="196"/>
      <c r="M112" s="197"/>
      <c r="N112" s="223" t="s">
        <v>45</v>
      </c>
      <c r="O112" s="220" t="s">
        <v>46</v>
      </c>
      <c r="P112" s="221" t="s">
        <v>47</v>
      </c>
    </row>
    <row r="113" spans="1:16" ht="23.4" customHeight="1" x14ac:dyDescent="0.45">
      <c r="A113" s="65">
        <v>53</v>
      </c>
      <c r="B113" s="226"/>
      <c r="C113" s="196"/>
      <c r="D113" s="197"/>
      <c r="E113" s="223" t="s">
        <v>45</v>
      </c>
      <c r="F113" s="220" t="s">
        <v>46</v>
      </c>
      <c r="G113" s="221" t="s">
        <v>47</v>
      </c>
      <c r="H113" s="222">
        <v>78</v>
      </c>
      <c r="I113" s="196"/>
      <c r="J113" s="196"/>
      <c r="K113" s="196"/>
      <c r="L113" s="196"/>
      <c r="M113" s="197"/>
      <c r="N113" s="223" t="s">
        <v>45</v>
      </c>
      <c r="O113" s="220" t="s">
        <v>46</v>
      </c>
      <c r="P113" s="221" t="s">
        <v>47</v>
      </c>
    </row>
    <row r="114" spans="1:16" ht="23.4" customHeight="1" x14ac:dyDescent="0.45">
      <c r="A114" s="65">
        <v>54</v>
      </c>
      <c r="B114" s="226"/>
      <c r="C114" s="196"/>
      <c r="D114" s="197"/>
      <c r="E114" s="223" t="s">
        <v>45</v>
      </c>
      <c r="F114" s="220" t="s">
        <v>46</v>
      </c>
      <c r="G114" s="221" t="s">
        <v>47</v>
      </c>
      <c r="H114" s="222">
        <v>79</v>
      </c>
      <c r="I114" s="196"/>
      <c r="J114" s="196"/>
      <c r="K114" s="196"/>
      <c r="L114" s="196"/>
      <c r="M114" s="197"/>
      <c r="N114" s="223" t="s">
        <v>45</v>
      </c>
      <c r="O114" s="220" t="s">
        <v>46</v>
      </c>
      <c r="P114" s="221" t="s">
        <v>47</v>
      </c>
    </row>
    <row r="115" spans="1:16" ht="23.4" customHeight="1" x14ac:dyDescent="0.45">
      <c r="A115" s="65">
        <v>55</v>
      </c>
      <c r="B115" s="226"/>
      <c r="C115" s="196"/>
      <c r="D115" s="197"/>
      <c r="E115" s="223" t="s">
        <v>45</v>
      </c>
      <c r="F115" s="220" t="s">
        <v>46</v>
      </c>
      <c r="G115" s="221" t="s">
        <v>47</v>
      </c>
      <c r="H115" s="222">
        <v>80</v>
      </c>
      <c r="I115" s="196"/>
      <c r="J115" s="196"/>
      <c r="K115" s="196"/>
      <c r="L115" s="196"/>
      <c r="M115" s="197"/>
      <c r="N115" s="223" t="s">
        <v>45</v>
      </c>
      <c r="O115" s="220" t="s">
        <v>46</v>
      </c>
      <c r="P115" s="221" t="s">
        <v>47</v>
      </c>
    </row>
    <row r="116" spans="1:16" ht="23.4" customHeight="1" x14ac:dyDescent="0.45">
      <c r="A116" s="65">
        <v>56</v>
      </c>
      <c r="B116" s="226"/>
      <c r="C116" s="196"/>
      <c r="D116" s="197"/>
      <c r="E116" s="223" t="s">
        <v>45</v>
      </c>
      <c r="F116" s="220" t="s">
        <v>46</v>
      </c>
      <c r="G116" s="221" t="s">
        <v>47</v>
      </c>
      <c r="H116" s="222">
        <v>81</v>
      </c>
      <c r="I116" s="196"/>
      <c r="J116" s="196"/>
      <c r="K116" s="196"/>
      <c r="L116" s="196"/>
      <c r="M116" s="197"/>
      <c r="N116" s="223" t="s">
        <v>45</v>
      </c>
      <c r="O116" s="220" t="s">
        <v>46</v>
      </c>
      <c r="P116" s="221" t="s">
        <v>47</v>
      </c>
    </row>
    <row r="117" spans="1:16" ht="23.4" customHeight="1" x14ac:dyDescent="0.45">
      <c r="A117" s="65">
        <v>57</v>
      </c>
      <c r="B117" s="226"/>
      <c r="C117" s="196"/>
      <c r="D117" s="197"/>
      <c r="E117" s="223" t="s">
        <v>45</v>
      </c>
      <c r="F117" s="220" t="s">
        <v>46</v>
      </c>
      <c r="G117" s="221" t="s">
        <v>47</v>
      </c>
      <c r="H117" s="222">
        <v>82</v>
      </c>
      <c r="I117" s="196"/>
      <c r="J117" s="196"/>
      <c r="K117" s="196"/>
      <c r="L117" s="196"/>
      <c r="M117" s="197"/>
      <c r="N117" s="223" t="s">
        <v>45</v>
      </c>
      <c r="O117" s="220" t="s">
        <v>46</v>
      </c>
      <c r="P117" s="221" t="s">
        <v>47</v>
      </c>
    </row>
    <row r="118" spans="1:16" ht="23.4" customHeight="1" x14ac:dyDescent="0.45">
      <c r="A118" s="65">
        <v>58</v>
      </c>
      <c r="B118" s="226"/>
      <c r="C118" s="196"/>
      <c r="D118" s="197"/>
      <c r="E118" s="223" t="s">
        <v>45</v>
      </c>
      <c r="F118" s="220" t="s">
        <v>46</v>
      </c>
      <c r="G118" s="221" t="s">
        <v>47</v>
      </c>
      <c r="H118" s="222">
        <v>83</v>
      </c>
      <c r="I118" s="196"/>
      <c r="J118" s="196"/>
      <c r="K118" s="196"/>
      <c r="L118" s="196"/>
      <c r="M118" s="197"/>
      <c r="N118" s="223" t="s">
        <v>45</v>
      </c>
      <c r="O118" s="220" t="s">
        <v>46</v>
      </c>
      <c r="P118" s="221" t="s">
        <v>47</v>
      </c>
    </row>
    <row r="119" spans="1:16" ht="23.4" customHeight="1" x14ac:dyDescent="0.45">
      <c r="A119" s="65">
        <v>59</v>
      </c>
      <c r="B119" s="226"/>
      <c r="C119" s="196"/>
      <c r="D119" s="197"/>
      <c r="E119" s="223" t="s">
        <v>45</v>
      </c>
      <c r="F119" s="220" t="s">
        <v>46</v>
      </c>
      <c r="G119" s="221" t="s">
        <v>47</v>
      </c>
      <c r="H119" s="222">
        <v>84</v>
      </c>
      <c r="I119" s="196"/>
      <c r="J119" s="196"/>
      <c r="K119" s="196"/>
      <c r="L119" s="196"/>
      <c r="M119" s="197"/>
      <c r="N119" s="223" t="s">
        <v>45</v>
      </c>
      <c r="O119" s="220" t="s">
        <v>46</v>
      </c>
      <c r="P119" s="221" t="s">
        <v>47</v>
      </c>
    </row>
    <row r="120" spans="1:16" ht="23.4" customHeight="1" x14ac:dyDescent="0.45">
      <c r="A120" s="65">
        <v>60</v>
      </c>
      <c r="B120" s="226"/>
      <c r="C120" s="196"/>
      <c r="D120" s="197"/>
      <c r="E120" s="223" t="s">
        <v>45</v>
      </c>
      <c r="F120" s="220" t="s">
        <v>46</v>
      </c>
      <c r="G120" s="221" t="s">
        <v>47</v>
      </c>
      <c r="H120" s="222">
        <v>85</v>
      </c>
      <c r="I120" s="196"/>
      <c r="J120" s="196"/>
      <c r="K120" s="196"/>
      <c r="L120" s="196"/>
      <c r="M120" s="197"/>
      <c r="N120" s="223" t="s">
        <v>45</v>
      </c>
      <c r="O120" s="220" t="s">
        <v>46</v>
      </c>
      <c r="P120" s="221" t="s">
        <v>47</v>
      </c>
    </row>
    <row r="121" spans="1:16" ht="23.4" customHeight="1" x14ac:dyDescent="0.45">
      <c r="A121" s="65">
        <v>61</v>
      </c>
      <c r="B121" s="226"/>
      <c r="C121" s="196"/>
      <c r="D121" s="197"/>
      <c r="E121" s="223" t="s">
        <v>45</v>
      </c>
      <c r="F121" s="220" t="s">
        <v>46</v>
      </c>
      <c r="G121" s="221" t="s">
        <v>47</v>
      </c>
      <c r="H121" s="222">
        <v>86</v>
      </c>
      <c r="I121" s="196"/>
      <c r="J121" s="196"/>
      <c r="K121" s="196"/>
      <c r="L121" s="196"/>
      <c r="M121" s="197"/>
      <c r="N121" s="223" t="s">
        <v>45</v>
      </c>
      <c r="O121" s="220" t="s">
        <v>46</v>
      </c>
      <c r="P121" s="221" t="s">
        <v>47</v>
      </c>
    </row>
    <row r="122" spans="1:16" ht="23.4" customHeight="1" x14ac:dyDescent="0.45">
      <c r="A122" s="65">
        <v>62</v>
      </c>
      <c r="B122" s="226"/>
      <c r="C122" s="196"/>
      <c r="D122" s="197"/>
      <c r="E122" s="223" t="s">
        <v>45</v>
      </c>
      <c r="F122" s="220" t="s">
        <v>46</v>
      </c>
      <c r="G122" s="221" t="s">
        <v>47</v>
      </c>
      <c r="H122" s="222">
        <v>87</v>
      </c>
      <c r="I122" s="196"/>
      <c r="J122" s="196"/>
      <c r="K122" s="196"/>
      <c r="L122" s="196"/>
      <c r="M122" s="197"/>
      <c r="N122" s="223" t="s">
        <v>45</v>
      </c>
      <c r="O122" s="220" t="s">
        <v>46</v>
      </c>
      <c r="P122" s="221" t="s">
        <v>47</v>
      </c>
    </row>
    <row r="123" spans="1:16" ht="23.4" customHeight="1" x14ac:dyDescent="0.45">
      <c r="A123" s="65">
        <v>63</v>
      </c>
      <c r="B123" s="226"/>
      <c r="C123" s="196"/>
      <c r="D123" s="197"/>
      <c r="E123" s="223" t="s">
        <v>45</v>
      </c>
      <c r="F123" s="220" t="s">
        <v>46</v>
      </c>
      <c r="G123" s="221" t="s">
        <v>47</v>
      </c>
      <c r="H123" s="222">
        <v>88</v>
      </c>
      <c r="I123" s="196"/>
      <c r="J123" s="196"/>
      <c r="K123" s="196"/>
      <c r="L123" s="196"/>
      <c r="M123" s="197"/>
      <c r="N123" s="223" t="s">
        <v>45</v>
      </c>
      <c r="O123" s="220" t="s">
        <v>46</v>
      </c>
      <c r="P123" s="221" t="s">
        <v>47</v>
      </c>
    </row>
    <row r="124" spans="1:16" ht="23.4" customHeight="1" x14ac:dyDescent="0.45">
      <c r="A124" s="65">
        <v>64</v>
      </c>
      <c r="B124" s="226"/>
      <c r="C124" s="196"/>
      <c r="D124" s="197"/>
      <c r="E124" s="223" t="s">
        <v>45</v>
      </c>
      <c r="F124" s="220" t="s">
        <v>46</v>
      </c>
      <c r="G124" s="221" t="s">
        <v>47</v>
      </c>
      <c r="H124" s="222">
        <v>89</v>
      </c>
      <c r="I124" s="196"/>
      <c r="J124" s="196"/>
      <c r="K124" s="196"/>
      <c r="L124" s="196"/>
      <c r="M124" s="197"/>
      <c r="N124" s="223" t="s">
        <v>45</v>
      </c>
      <c r="O124" s="220" t="s">
        <v>46</v>
      </c>
      <c r="P124" s="221" t="s">
        <v>47</v>
      </c>
    </row>
    <row r="125" spans="1:16" ht="23.4" customHeight="1" x14ac:dyDescent="0.45">
      <c r="A125" s="65">
        <v>65</v>
      </c>
      <c r="B125" s="226"/>
      <c r="C125" s="196"/>
      <c r="D125" s="197"/>
      <c r="E125" s="223" t="s">
        <v>45</v>
      </c>
      <c r="F125" s="220" t="s">
        <v>46</v>
      </c>
      <c r="G125" s="221" t="s">
        <v>47</v>
      </c>
      <c r="H125" s="222">
        <v>90</v>
      </c>
      <c r="I125" s="196"/>
      <c r="J125" s="196"/>
      <c r="K125" s="196"/>
      <c r="L125" s="196"/>
      <c r="M125" s="197"/>
      <c r="N125" s="223" t="s">
        <v>45</v>
      </c>
      <c r="O125" s="220" t="s">
        <v>46</v>
      </c>
      <c r="P125" s="221" t="s">
        <v>47</v>
      </c>
    </row>
    <row r="126" spans="1:16" ht="23.4" customHeight="1" x14ac:dyDescent="0.45">
      <c r="A126" s="65">
        <v>66</v>
      </c>
      <c r="B126" s="226"/>
      <c r="C126" s="196"/>
      <c r="D126" s="197"/>
      <c r="E126" s="223" t="s">
        <v>45</v>
      </c>
      <c r="F126" s="220" t="s">
        <v>46</v>
      </c>
      <c r="G126" s="221" t="s">
        <v>47</v>
      </c>
      <c r="H126" s="222">
        <v>91</v>
      </c>
      <c r="I126" s="196"/>
      <c r="J126" s="196"/>
      <c r="K126" s="196"/>
      <c r="L126" s="196"/>
      <c r="M126" s="197"/>
      <c r="N126" s="223" t="s">
        <v>45</v>
      </c>
      <c r="O126" s="220" t="s">
        <v>46</v>
      </c>
      <c r="P126" s="221" t="s">
        <v>47</v>
      </c>
    </row>
    <row r="127" spans="1:16" ht="23.4" customHeight="1" x14ac:dyDescent="0.45">
      <c r="A127" s="65">
        <v>67</v>
      </c>
      <c r="B127" s="226"/>
      <c r="C127" s="196"/>
      <c r="D127" s="197"/>
      <c r="E127" s="223" t="s">
        <v>45</v>
      </c>
      <c r="F127" s="220" t="s">
        <v>46</v>
      </c>
      <c r="G127" s="221" t="s">
        <v>47</v>
      </c>
      <c r="H127" s="222">
        <v>92</v>
      </c>
      <c r="I127" s="196"/>
      <c r="J127" s="196"/>
      <c r="K127" s="196"/>
      <c r="L127" s="196"/>
      <c r="M127" s="197"/>
      <c r="N127" s="223" t="s">
        <v>45</v>
      </c>
      <c r="O127" s="220" t="s">
        <v>46</v>
      </c>
      <c r="P127" s="221" t="s">
        <v>47</v>
      </c>
    </row>
    <row r="128" spans="1:16" ht="23.4" customHeight="1" x14ac:dyDescent="0.45">
      <c r="A128" s="65">
        <v>68</v>
      </c>
      <c r="B128" s="226"/>
      <c r="C128" s="196"/>
      <c r="D128" s="197"/>
      <c r="E128" s="223" t="s">
        <v>45</v>
      </c>
      <c r="F128" s="220" t="s">
        <v>46</v>
      </c>
      <c r="G128" s="221" t="s">
        <v>47</v>
      </c>
      <c r="H128" s="222">
        <v>93</v>
      </c>
      <c r="I128" s="196"/>
      <c r="J128" s="196"/>
      <c r="K128" s="196"/>
      <c r="L128" s="196"/>
      <c r="M128" s="197"/>
      <c r="N128" s="223" t="s">
        <v>45</v>
      </c>
      <c r="O128" s="220" t="s">
        <v>46</v>
      </c>
      <c r="P128" s="221" t="s">
        <v>47</v>
      </c>
    </row>
    <row r="129" spans="1:16" ht="23.4" customHeight="1" x14ac:dyDescent="0.45">
      <c r="A129" s="65">
        <v>69</v>
      </c>
      <c r="B129" s="226"/>
      <c r="C129" s="196"/>
      <c r="D129" s="197"/>
      <c r="E129" s="223" t="s">
        <v>45</v>
      </c>
      <c r="F129" s="220" t="s">
        <v>46</v>
      </c>
      <c r="G129" s="221" t="s">
        <v>47</v>
      </c>
      <c r="H129" s="222">
        <v>94</v>
      </c>
      <c r="I129" s="196"/>
      <c r="J129" s="196"/>
      <c r="K129" s="196"/>
      <c r="L129" s="196"/>
      <c r="M129" s="197"/>
      <c r="N129" s="223" t="s">
        <v>45</v>
      </c>
      <c r="O129" s="220" t="s">
        <v>46</v>
      </c>
      <c r="P129" s="221" t="s">
        <v>47</v>
      </c>
    </row>
    <row r="130" spans="1:16" ht="23.4" customHeight="1" x14ac:dyDescent="0.45">
      <c r="A130" s="65">
        <v>70</v>
      </c>
      <c r="B130" s="226"/>
      <c r="C130" s="196"/>
      <c r="D130" s="197"/>
      <c r="E130" s="223" t="s">
        <v>45</v>
      </c>
      <c r="F130" s="220" t="s">
        <v>46</v>
      </c>
      <c r="G130" s="221" t="s">
        <v>47</v>
      </c>
      <c r="H130" s="222">
        <v>95</v>
      </c>
      <c r="I130" s="196"/>
      <c r="J130" s="196"/>
      <c r="K130" s="196"/>
      <c r="L130" s="196"/>
      <c r="M130" s="197"/>
      <c r="N130" s="223" t="s">
        <v>45</v>
      </c>
      <c r="O130" s="220" t="s">
        <v>46</v>
      </c>
      <c r="P130" s="221" t="s">
        <v>47</v>
      </c>
    </row>
    <row r="131" spans="1:16" ht="23.4" customHeight="1" x14ac:dyDescent="0.45">
      <c r="A131" s="65">
        <v>71</v>
      </c>
      <c r="B131" s="226"/>
      <c r="C131" s="196"/>
      <c r="D131" s="197"/>
      <c r="E131" s="223" t="s">
        <v>45</v>
      </c>
      <c r="F131" s="220" t="s">
        <v>46</v>
      </c>
      <c r="G131" s="221" t="s">
        <v>47</v>
      </c>
      <c r="H131" s="222">
        <v>96</v>
      </c>
      <c r="I131" s="196"/>
      <c r="J131" s="196"/>
      <c r="K131" s="196"/>
      <c r="L131" s="196"/>
      <c r="M131" s="197"/>
      <c r="N131" s="223" t="s">
        <v>45</v>
      </c>
      <c r="O131" s="220" t="s">
        <v>46</v>
      </c>
      <c r="P131" s="221" t="s">
        <v>47</v>
      </c>
    </row>
    <row r="132" spans="1:16" ht="23.4" customHeight="1" x14ac:dyDescent="0.45">
      <c r="A132" s="65">
        <v>72</v>
      </c>
      <c r="B132" s="226"/>
      <c r="C132" s="196"/>
      <c r="D132" s="197"/>
      <c r="E132" s="223" t="s">
        <v>45</v>
      </c>
      <c r="F132" s="220" t="s">
        <v>46</v>
      </c>
      <c r="G132" s="221" t="s">
        <v>47</v>
      </c>
      <c r="H132" s="222">
        <v>97</v>
      </c>
      <c r="I132" s="196"/>
      <c r="J132" s="196"/>
      <c r="K132" s="196"/>
      <c r="L132" s="196"/>
      <c r="M132" s="197"/>
      <c r="N132" s="223" t="s">
        <v>45</v>
      </c>
      <c r="O132" s="220" t="s">
        <v>46</v>
      </c>
      <c r="P132" s="221" t="s">
        <v>47</v>
      </c>
    </row>
    <row r="133" spans="1:16" ht="23.4" customHeight="1" x14ac:dyDescent="0.45">
      <c r="A133" s="65">
        <v>73</v>
      </c>
      <c r="B133" s="226"/>
      <c r="C133" s="196"/>
      <c r="D133" s="197"/>
      <c r="E133" s="223" t="s">
        <v>45</v>
      </c>
      <c r="F133" s="220" t="s">
        <v>46</v>
      </c>
      <c r="G133" s="221" t="s">
        <v>47</v>
      </c>
      <c r="H133" s="222">
        <v>98</v>
      </c>
      <c r="I133" s="196"/>
      <c r="J133" s="196"/>
      <c r="K133" s="196"/>
      <c r="L133" s="196"/>
      <c r="M133" s="197"/>
      <c r="N133" s="223" t="s">
        <v>45</v>
      </c>
      <c r="O133" s="220" t="s">
        <v>46</v>
      </c>
      <c r="P133" s="221" t="s">
        <v>47</v>
      </c>
    </row>
    <row r="134" spans="1:16" ht="23.4" customHeight="1" x14ac:dyDescent="0.45">
      <c r="A134" s="65">
        <v>74</v>
      </c>
      <c r="B134" s="226"/>
      <c r="C134" s="196"/>
      <c r="D134" s="197"/>
      <c r="E134" s="223" t="s">
        <v>45</v>
      </c>
      <c r="F134" s="220" t="s">
        <v>46</v>
      </c>
      <c r="G134" s="221" t="s">
        <v>47</v>
      </c>
      <c r="H134" s="222">
        <v>99</v>
      </c>
      <c r="I134" s="196"/>
      <c r="J134" s="196"/>
      <c r="K134" s="196"/>
      <c r="L134" s="196"/>
      <c r="M134" s="197"/>
      <c r="N134" s="223" t="s">
        <v>45</v>
      </c>
      <c r="O134" s="220" t="s">
        <v>46</v>
      </c>
      <c r="P134" s="221" t="s">
        <v>47</v>
      </c>
    </row>
    <row r="135" spans="1:16" ht="23.4" customHeight="1" x14ac:dyDescent="0.45">
      <c r="A135" s="65">
        <v>75</v>
      </c>
      <c r="B135" s="226"/>
      <c r="C135" s="196"/>
      <c r="D135" s="197"/>
      <c r="E135" s="223" t="s">
        <v>45</v>
      </c>
      <c r="F135" s="220" t="s">
        <v>46</v>
      </c>
      <c r="G135" s="221" t="s">
        <v>47</v>
      </c>
      <c r="H135" s="222">
        <v>100</v>
      </c>
      <c r="I135" s="196"/>
      <c r="J135" s="196"/>
      <c r="K135" s="196"/>
      <c r="L135" s="196"/>
      <c r="M135" s="197"/>
      <c r="N135" s="223" t="s">
        <v>45</v>
      </c>
      <c r="O135" s="220" t="s">
        <v>46</v>
      </c>
      <c r="P135" s="221" t="s">
        <v>47</v>
      </c>
    </row>
    <row r="136" spans="1:16" ht="4.2" customHeight="1" x14ac:dyDescent="0.45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</row>
    <row r="137" spans="1:16" ht="27" customHeight="1" x14ac:dyDescent="0.45">
      <c r="A137" s="229" t="s">
        <v>7</v>
      </c>
      <c r="B137" s="184"/>
      <c r="C137" s="184"/>
      <c r="D137" s="185"/>
      <c r="E137" s="230"/>
      <c r="F137" s="230"/>
      <c r="G137" s="231" t="s">
        <v>9</v>
      </c>
      <c r="H137" s="232"/>
      <c r="I137" s="77"/>
      <c r="J137" s="77"/>
      <c r="K137" s="77"/>
      <c r="L137" s="77"/>
      <c r="M137" s="77" t="s">
        <v>11</v>
      </c>
      <c r="N137" s="77"/>
      <c r="O137" s="77"/>
      <c r="P137" s="77"/>
    </row>
    <row r="138" spans="1:16" ht="3.75" customHeight="1" thickBot="1" x14ac:dyDescent="0.5">
      <c r="A138" s="68"/>
      <c r="B138" s="68"/>
      <c r="C138" s="68"/>
      <c r="D138" s="68"/>
      <c r="E138" s="68"/>
      <c r="F138" s="68"/>
      <c r="G138" s="233"/>
      <c r="H138" s="233"/>
      <c r="I138" s="68"/>
      <c r="J138" s="68"/>
      <c r="K138" s="68"/>
      <c r="L138" s="68"/>
      <c r="M138" s="68"/>
      <c r="N138" s="68"/>
      <c r="O138" s="68"/>
      <c r="P138" s="68"/>
    </row>
    <row r="139" spans="1:16" ht="15" customHeight="1" x14ac:dyDescent="0.45">
      <c r="A139" s="234"/>
      <c r="B139" s="235"/>
      <c r="C139" s="235"/>
      <c r="D139" s="235"/>
      <c r="E139" s="235"/>
      <c r="F139" s="235"/>
      <c r="G139" s="236"/>
      <c r="H139" s="237" t="s">
        <v>8</v>
      </c>
      <c r="I139" s="238"/>
      <c r="J139" s="258">
        <f>J34</f>
        <v>0</v>
      </c>
      <c r="K139" s="259"/>
      <c r="L139" s="259"/>
      <c r="M139" s="259"/>
      <c r="N139" s="259"/>
      <c r="O139" s="259"/>
      <c r="P139" s="260"/>
    </row>
    <row r="140" spans="1:16" ht="15" customHeight="1" thickBot="1" x14ac:dyDescent="0.5">
      <c r="A140" s="235"/>
      <c r="B140" s="235"/>
      <c r="C140" s="235"/>
      <c r="D140" s="235"/>
      <c r="E140" s="235"/>
      <c r="F140" s="235"/>
      <c r="G140" s="236"/>
      <c r="H140" s="242"/>
      <c r="I140" s="243"/>
      <c r="J140" s="261"/>
      <c r="K140" s="262"/>
      <c r="L140" s="262"/>
      <c r="M140" s="262"/>
      <c r="N140" s="262"/>
      <c r="O140" s="262"/>
      <c r="P140" s="263"/>
    </row>
    <row r="141" spans="1:16" ht="27.75" customHeight="1" x14ac:dyDescent="0.45">
      <c r="A141" s="79" t="s">
        <v>625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</row>
    <row r="142" spans="1:16" ht="30" customHeight="1" x14ac:dyDescent="0.45">
      <c r="A142" s="247" t="s">
        <v>0</v>
      </c>
      <c r="B142" s="248" t="s">
        <v>614</v>
      </c>
      <c r="C142" s="248"/>
      <c r="D142" s="65" t="s">
        <v>42</v>
      </c>
      <c r="E142" s="249">
        <f>E2</f>
        <v>0</v>
      </c>
      <c r="F142" s="250"/>
      <c r="G142" s="229" t="s">
        <v>27</v>
      </c>
      <c r="H142" s="185"/>
      <c r="I142" s="251" t="s">
        <v>616</v>
      </c>
      <c r="J142" s="251"/>
      <c r="K142" s="187" t="s">
        <v>48</v>
      </c>
      <c r="L142" s="188"/>
      <c r="M142" s="252"/>
      <c r="N142" s="190" t="s">
        <v>50</v>
      </c>
      <c r="O142" s="191">
        <v>1</v>
      </c>
      <c r="P142" s="192" t="s">
        <v>49</v>
      </c>
    </row>
    <row r="143" spans="1:16" ht="30" customHeight="1" x14ac:dyDescent="0.45">
      <c r="A143" s="247" t="s">
        <v>5</v>
      </c>
      <c r="B143" s="193" t="str">
        <f>IF(E2="","",(VLOOKUP(E2,[1]園番号!A:C,3,0)))</f>
        <v/>
      </c>
      <c r="C143" s="193"/>
      <c r="D143" s="65" t="s">
        <v>28</v>
      </c>
      <c r="E143" s="226" t="str">
        <f>IF(E2="","",VLOOKUP(E2,[1]園番号!A:B,2,0))</f>
        <v/>
      </c>
      <c r="F143" s="196"/>
      <c r="G143" s="196"/>
      <c r="H143" s="196"/>
      <c r="I143" s="196"/>
      <c r="J143" s="197"/>
      <c r="K143" s="198" t="s">
        <v>3</v>
      </c>
      <c r="L143" s="198"/>
      <c r="M143" s="253"/>
      <c r="N143" s="253"/>
      <c r="O143" s="253"/>
      <c r="P143" s="253"/>
    </row>
    <row r="144" spans="1:16" ht="3.75" customHeight="1" x14ac:dyDescent="0.45">
      <c r="A144" s="254"/>
      <c r="B144" s="254"/>
      <c r="C144" s="254"/>
      <c r="D144" s="255"/>
      <c r="E144" s="255"/>
      <c r="F144" s="255"/>
      <c r="G144" s="255"/>
      <c r="H144" s="255"/>
      <c r="I144" s="142"/>
      <c r="J144" s="72"/>
      <c r="K144" s="72"/>
      <c r="L144" s="256"/>
      <c r="M144" s="256"/>
      <c r="N144" s="256"/>
      <c r="O144" s="256"/>
      <c r="P144" s="256"/>
    </row>
    <row r="145" spans="1:16" ht="21.9" customHeight="1" x14ac:dyDescent="0.45">
      <c r="A145" s="207" t="s">
        <v>2</v>
      </c>
      <c r="B145" s="229" t="s">
        <v>10</v>
      </c>
      <c r="C145" s="184"/>
      <c r="D145" s="185"/>
      <c r="E145" s="229" t="s">
        <v>4</v>
      </c>
      <c r="F145" s="184"/>
      <c r="G145" s="257"/>
      <c r="H145" s="222" t="s">
        <v>2</v>
      </c>
      <c r="I145" s="184" t="s">
        <v>10</v>
      </c>
      <c r="J145" s="184"/>
      <c r="K145" s="184"/>
      <c r="L145" s="184"/>
      <c r="M145" s="185"/>
      <c r="N145" s="229" t="s">
        <v>4</v>
      </c>
      <c r="O145" s="184"/>
      <c r="P145" s="185"/>
    </row>
    <row r="146" spans="1:16" ht="23.4" customHeight="1" x14ac:dyDescent="0.45">
      <c r="A146" s="65">
        <v>1</v>
      </c>
      <c r="B146" s="226"/>
      <c r="C146" s="196"/>
      <c r="D146" s="197"/>
      <c r="E146" s="223" t="s">
        <v>45</v>
      </c>
      <c r="F146" s="220" t="s">
        <v>46</v>
      </c>
      <c r="G146" s="221" t="s">
        <v>47</v>
      </c>
      <c r="H146" s="222">
        <v>26</v>
      </c>
      <c r="I146" s="196"/>
      <c r="J146" s="196"/>
      <c r="K146" s="196"/>
      <c r="L146" s="196"/>
      <c r="M146" s="197"/>
      <c r="N146" s="223" t="s">
        <v>45</v>
      </c>
      <c r="O146" s="220" t="s">
        <v>46</v>
      </c>
      <c r="P146" s="221" t="s">
        <v>47</v>
      </c>
    </row>
    <row r="147" spans="1:16" ht="23.4" customHeight="1" x14ac:dyDescent="0.45">
      <c r="A147" s="65">
        <v>2</v>
      </c>
      <c r="B147" s="226"/>
      <c r="C147" s="196"/>
      <c r="D147" s="197"/>
      <c r="E147" s="223" t="s">
        <v>45</v>
      </c>
      <c r="F147" s="220" t="s">
        <v>46</v>
      </c>
      <c r="G147" s="221" t="s">
        <v>47</v>
      </c>
      <c r="H147" s="222">
        <v>27</v>
      </c>
      <c r="I147" s="196"/>
      <c r="J147" s="196"/>
      <c r="K147" s="196"/>
      <c r="L147" s="196"/>
      <c r="M147" s="197"/>
      <c r="N147" s="223" t="s">
        <v>45</v>
      </c>
      <c r="O147" s="220" t="s">
        <v>46</v>
      </c>
      <c r="P147" s="221" t="s">
        <v>47</v>
      </c>
    </row>
    <row r="148" spans="1:16" ht="23.4" customHeight="1" x14ac:dyDescent="0.45">
      <c r="A148" s="65">
        <v>3</v>
      </c>
      <c r="B148" s="226"/>
      <c r="C148" s="196"/>
      <c r="D148" s="197"/>
      <c r="E148" s="223" t="s">
        <v>45</v>
      </c>
      <c r="F148" s="220" t="s">
        <v>46</v>
      </c>
      <c r="G148" s="221" t="s">
        <v>47</v>
      </c>
      <c r="H148" s="222">
        <v>28</v>
      </c>
      <c r="I148" s="196"/>
      <c r="J148" s="196"/>
      <c r="K148" s="196"/>
      <c r="L148" s="196"/>
      <c r="M148" s="197"/>
      <c r="N148" s="223" t="s">
        <v>45</v>
      </c>
      <c r="O148" s="220" t="s">
        <v>46</v>
      </c>
      <c r="P148" s="221" t="s">
        <v>47</v>
      </c>
    </row>
    <row r="149" spans="1:16" ht="23.4" customHeight="1" x14ac:dyDescent="0.45">
      <c r="A149" s="65">
        <v>4</v>
      </c>
      <c r="B149" s="226"/>
      <c r="C149" s="196"/>
      <c r="D149" s="197"/>
      <c r="E149" s="223" t="s">
        <v>45</v>
      </c>
      <c r="F149" s="220" t="s">
        <v>46</v>
      </c>
      <c r="G149" s="221" t="s">
        <v>47</v>
      </c>
      <c r="H149" s="222">
        <v>29</v>
      </c>
      <c r="I149" s="196"/>
      <c r="J149" s="196"/>
      <c r="K149" s="196"/>
      <c r="L149" s="196"/>
      <c r="M149" s="197"/>
      <c r="N149" s="223" t="s">
        <v>45</v>
      </c>
      <c r="O149" s="220" t="s">
        <v>46</v>
      </c>
      <c r="P149" s="221" t="s">
        <v>47</v>
      </c>
    </row>
    <row r="150" spans="1:16" ht="23.4" customHeight="1" x14ac:dyDescent="0.45">
      <c r="A150" s="65">
        <v>5</v>
      </c>
      <c r="B150" s="226"/>
      <c r="C150" s="196"/>
      <c r="D150" s="197"/>
      <c r="E150" s="223" t="s">
        <v>45</v>
      </c>
      <c r="F150" s="220" t="s">
        <v>46</v>
      </c>
      <c r="G150" s="221" t="s">
        <v>47</v>
      </c>
      <c r="H150" s="222">
        <v>30</v>
      </c>
      <c r="I150" s="196"/>
      <c r="J150" s="196"/>
      <c r="K150" s="196"/>
      <c r="L150" s="196"/>
      <c r="M150" s="197"/>
      <c r="N150" s="223" t="s">
        <v>45</v>
      </c>
      <c r="O150" s="220" t="s">
        <v>46</v>
      </c>
      <c r="P150" s="221" t="s">
        <v>47</v>
      </c>
    </row>
    <row r="151" spans="1:16" ht="23.4" customHeight="1" x14ac:dyDescent="0.45">
      <c r="A151" s="65">
        <v>6</v>
      </c>
      <c r="B151" s="226"/>
      <c r="C151" s="196"/>
      <c r="D151" s="197"/>
      <c r="E151" s="223" t="s">
        <v>45</v>
      </c>
      <c r="F151" s="220" t="s">
        <v>46</v>
      </c>
      <c r="G151" s="221" t="s">
        <v>47</v>
      </c>
      <c r="H151" s="222">
        <v>31</v>
      </c>
      <c r="I151" s="196"/>
      <c r="J151" s="196"/>
      <c r="K151" s="196"/>
      <c r="L151" s="196"/>
      <c r="M151" s="197"/>
      <c r="N151" s="223" t="s">
        <v>45</v>
      </c>
      <c r="O151" s="220" t="s">
        <v>46</v>
      </c>
      <c r="P151" s="221" t="s">
        <v>47</v>
      </c>
    </row>
    <row r="152" spans="1:16" ht="23.4" customHeight="1" x14ac:dyDescent="0.45">
      <c r="A152" s="65">
        <v>7</v>
      </c>
      <c r="B152" s="226"/>
      <c r="C152" s="196"/>
      <c r="D152" s="197"/>
      <c r="E152" s="223" t="s">
        <v>45</v>
      </c>
      <c r="F152" s="220" t="s">
        <v>46</v>
      </c>
      <c r="G152" s="221" t="s">
        <v>47</v>
      </c>
      <c r="H152" s="222">
        <v>32</v>
      </c>
      <c r="I152" s="196"/>
      <c r="J152" s="196"/>
      <c r="K152" s="196"/>
      <c r="L152" s="196"/>
      <c r="M152" s="197"/>
      <c r="N152" s="223" t="s">
        <v>45</v>
      </c>
      <c r="O152" s="220" t="s">
        <v>46</v>
      </c>
      <c r="P152" s="221" t="s">
        <v>47</v>
      </c>
    </row>
    <row r="153" spans="1:16" ht="23.4" customHeight="1" x14ac:dyDescent="0.45">
      <c r="A153" s="65">
        <v>8</v>
      </c>
      <c r="B153" s="226"/>
      <c r="C153" s="196"/>
      <c r="D153" s="197"/>
      <c r="E153" s="223" t="s">
        <v>45</v>
      </c>
      <c r="F153" s="220" t="s">
        <v>46</v>
      </c>
      <c r="G153" s="221" t="s">
        <v>47</v>
      </c>
      <c r="H153" s="222">
        <v>33</v>
      </c>
      <c r="I153" s="196"/>
      <c r="J153" s="196"/>
      <c r="K153" s="196"/>
      <c r="L153" s="196"/>
      <c r="M153" s="197"/>
      <c r="N153" s="223" t="s">
        <v>45</v>
      </c>
      <c r="O153" s="220" t="s">
        <v>46</v>
      </c>
      <c r="P153" s="221" t="s">
        <v>47</v>
      </c>
    </row>
    <row r="154" spans="1:16" ht="23.4" customHeight="1" x14ac:dyDescent="0.45">
      <c r="A154" s="65">
        <v>9</v>
      </c>
      <c r="B154" s="226"/>
      <c r="C154" s="196"/>
      <c r="D154" s="197"/>
      <c r="E154" s="223" t="s">
        <v>45</v>
      </c>
      <c r="F154" s="220" t="s">
        <v>46</v>
      </c>
      <c r="G154" s="221" t="s">
        <v>47</v>
      </c>
      <c r="H154" s="222">
        <v>34</v>
      </c>
      <c r="I154" s="196"/>
      <c r="J154" s="196"/>
      <c r="K154" s="196"/>
      <c r="L154" s="196"/>
      <c r="M154" s="197"/>
      <c r="N154" s="223" t="s">
        <v>45</v>
      </c>
      <c r="O154" s="220" t="s">
        <v>46</v>
      </c>
      <c r="P154" s="221" t="s">
        <v>47</v>
      </c>
    </row>
    <row r="155" spans="1:16" ht="23.4" customHeight="1" x14ac:dyDescent="0.45">
      <c r="A155" s="65">
        <v>10</v>
      </c>
      <c r="B155" s="226"/>
      <c r="C155" s="196"/>
      <c r="D155" s="197"/>
      <c r="E155" s="223" t="s">
        <v>45</v>
      </c>
      <c r="F155" s="220" t="s">
        <v>46</v>
      </c>
      <c r="G155" s="221" t="s">
        <v>47</v>
      </c>
      <c r="H155" s="222">
        <v>35</v>
      </c>
      <c r="I155" s="196"/>
      <c r="J155" s="196"/>
      <c r="K155" s="196"/>
      <c r="L155" s="196"/>
      <c r="M155" s="197"/>
      <c r="N155" s="223" t="s">
        <v>45</v>
      </c>
      <c r="O155" s="220" t="s">
        <v>46</v>
      </c>
      <c r="P155" s="221" t="s">
        <v>47</v>
      </c>
    </row>
    <row r="156" spans="1:16" ht="23.4" customHeight="1" x14ac:dyDescent="0.45">
      <c r="A156" s="65">
        <v>11</v>
      </c>
      <c r="B156" s="226"/>
      <c r="C156" s="196"/>
      <c r="D156" s="197"/>
      <c r="E156" s="223" t="s">
        <v>45</v>
      </c>
      <c r="F156" s="220" t="s">
        <v>46</v>
      </c>
      <c r="G156" s="221" t="s">
        <v>47</v>
      </c>
      <c r="H156" s="222">
        <v>36</v>
      </c>
      <c r="I156" s="196"/>
      <c r="J156" s="196"/>
      <c r="K156" s="196"/>
      <c r="L156" s="196"/>
      <c r="M156" s="197"/>
      <c r="N156" s="223" t="s">
        <v>45</v>
      </c>
      <c r="O156" s="220" t="s">
        <v>46</v>
      </c>
      <c r="P156" s="221" t="s">
        <v>47</v>
      </c>
    </row>
    <row r="157" spans="1:16" ht="23.4" customHeight="1" x14ac:dyDescent="0.45">
      <c r="A157" s="65">
        <v>12</v>
      </c>
      <c r="B157" s="226"/>
      <c r="C157" s="196"/>
      <c r="D157" s="197"/>
      <c r="E157" s="223" t="s">
        <v>45</v>
      </c>
      <c r="F157" s="220" t="s">
        <v>46</v>
      </c>
      <c r="G157" s="221" t="s">
        <v>47</v>
      </c>
      <c r="H157" s="222">
        <v>37</v>
      </c>
      <c r="I157" s="196"/>
      <c r="J157" s="196"/>
      <c r="K157" s="196"/>
      <c r="L157" s="196"/>
      <c r="M157" s="197"/>
      <c r="N157" s="223" t="s">
        <v>45</v>
      </c>
      <c r="O157" s="220" t="s">
        <v>46</v>
      </c>
      <c r="P157" s="221" t="s">
        <v>47</v>
      </c>
    </row>
    <row r="158" spans="1:16" ht="23.4" customHeight="1" x14ac:dyDescent="0.45">
      <c r="A158" s="65">
        <v>13</v>
      </c>
      <c r="B158" s="226"/>
      <c r="C158" s="196"/>
      <c r="D158" s="197"/>
      <c r="E158" s="223" t="s">
        <v>45</v>
      </c>
      <c r="F158" s="220" t="s">
        <v>46</v>
      </c>
      <c r="G158" s="221" t="s">
        <v>47</v>
      </c>
      <c r="H158" s="222">
        <v>38</v>
      </c>
      <c r="I158" s="196"/>
      <c r="J158" s="196"/>
      <c r="K158" s="196"/>
      <c r="L158" s="196"/>
      <c r="M158" s="197"/>
      <c r="N158" s="223" t="s">
        <v>45</v>
      </c>
      <c r="O158" s="220" t="s">
        <v>46</v>
      </c>
      <c r="P158" s="221" t="s">
        <v>47</v>
      </c>
    </row>
    <row r="159" spans="1:16" ht="23.4" customHeight="1" x14ac:dyDescent="0.45">
      <c r="A159" s="65">
        <v>14</v>
      </c>
      <c r="B159" s="226"/>
      <c r="C159" s="196"/>
      <c r="D159" s="197"/>
      <c r="E159" s="223" t="s">
        <v>45</v>
      </c>
      <c r="F159" s="220" t="s">
        <v>46</v>
      </c>
      <c r="G159" s="221" t="s">
        <v>47</v>
      </c>
      <c r="H159" s="222">
        <v>39</v>
      </c>
      <c r="I159" s="196"/>
      <c r="J159" s="196"/>
      <c r="K159" s="196"/>
      <c r="L159" s="196"/>
      <c r="M159" s="197"/>
      <c r="N159" s="223" t="s">
        <v>45</v>
      </c>
      <c r="O159" s="220" t="s">
        <v>46</v>
      </c>
      <c r="P159" s="221" t="s">
        <v>47</v>
      </c>
    </row>
    <row r="160" spans="1:16" ht="23.4" customHeight="1" x14ac:dyDescent="0.45">
      <c r="A160" s="65">
        <v>15</v>
      </c>
      <c r="B160" s="226"/>
      <c r="C160" s="196"/>
      <c r="D160" s="197"/>
      <c r="E160" s="223" t="s">
        <v>45</v>
      </c>
      <c r="F160" s="220" t="s">
        <v>46</v>
      </c>
      <c r="G160" s="221" t="s">
        <v>47</v>
      </c>
      <c r="H160" s="222">
        <v>40</v>
      </c>
      <c r="I160" s="196"/>
      <c r="J160" s="196"/>
      <c r="K160" s="196"/>
      <c r="L160" s="196"/>
      <c r="M160" s="197"/>
      <c r="N160" s="223" t="s">
        <v>45</v>
      </c>
      <c r="O160" s="220" t="s">
        <v>46</v>
      </c>
      <c r="P160" s="221" t="s">
        <v>47</v>
      </c>
    </row>
    <row r="161" spans="1:16" ht="23.4" customHeight="1" x14ac:dyDescent="0.45">
      <c r="A161" s="65">
        <v>16</v>
      </c>
      <c r="B161" s="226"/>
      <c r="C161" s="196"/>
      <c r="D161" s="197"/>
      <c r="E161" s="223" t="s">
        <v>45</v>
      </c>
      <c r="F161" s="220" t="s">
        <v>46</v>
      </c>
      <c r="G161" s="221" t="s">
        <v>47</v>
      </c>
      <c r="H161" s="222">
        <v>41</v>
      </c>
      <c r="I161" s="196"/>
      <c r="J161" s="196"/>
      <c r="K161" s="196"/>
      <c r="L161" s="196"/>
      <c r="M161" s="197"/>
      <c r="N161" s="223" t="s">
        <v>45</v>
      </c>
      <c r="O161" s="220" t="s">
        <v>46</v>
      </c>
      <c r="P161" s="221" t="s">
        <v>47</v>
      </c>
    </row>
    <row r="162" spans="1:16" ht="23.4" customHeight="1" x14ac:dyDescent="0.45">
      <c r="A162" s="65">
        <v>17</v>
      </c>
      <c r="B162" s="226"/>
      <c r="C162" s="196"/>
      <c r="D162" s="197"/>
      <c r="E162" s="223" t="s">
        <v>45</v>
      </c>
      <c r="F162" s="220" t="s">
        <v>46</v>
      </c>
      <c r="G162" s="221" t="s">
        <v>47</v>
      </c>
      <c r="H162" s="222">
        <v>42</v>
      </c>
      <c r="I162" s="196"/>
      <c r="J162" s="196"/>
      <c r="K162" s="196"/>
      <c r="L162" s="196"/>
      <c r="M162" s="197"/>
      <c r="N162" s="223" t="s">
        <v>45</v>
      </c>
      <c r="O162" s="220" t="s">
        <v>46</v>
      </c>
      <c r="P162" s="221" t="s">
        <v>47</v>
      </c>
    </row>
    <row r="163" spans="1:16" ht="23.4" customHeight="1" x14ac:dyDescent="0.45">
      <c r="A163" s="65">
        <v>18</v>
      </c>
      <c r="B163" s="226"/>
      <c r="C163" s="196"/>
      <c r="D163" s="197"/>
      <c r="E163" s="223" t="s">
        <v>45</v>
      </c>
      <c r="F163" s="220" t="s">
        <v>46</v>
      </c>
      <c r="G163" s="221" t="s">
        <v>47</v>
      </c>
      <c r="H163" s="222">
        <v>43</v>
      </c>
      <c r="I163" s="196"/>
      <c r="J163" s="196"/>
      <c r="K163" s="196"/>
      <c r="L163" s="196"/>
      <c r="M163" s="197"/>
      <c r="N163" s="223" t="s">
        <v>45</v>
      </c>
      <c r="O163" s="220" t="s">
        <v>46</v>
      </c>
      <c r="P163" s="221" t="s">
        <v>47</v>
      </c>
    </row>
    <row r="164" spans="1:16" ht="23.4" customHeight="1" x14ac:dyDescent="0.45">
      <c r="A164" s="65">
        <v>19</v>
      </c>
      <c r="B164" s="226"/>
      <c r="C164" s="196"/>
      <c r="D164" s="197"/>
      <c r="E164" s="223" t="s">
        <v>45</v>
      </c>
      <c r="F164" s="220" t="s">
        <v>46</v>
      </c>
      <c r="G164" s="221" t="s">
        <v>47</v>
      </c>
      <c r="H164" s="222">
        <v>44</v>
      </c>
      <c r="I164" s="196"/>
      <c r="J164" s="196"/>
      <c r="K164" s="196"/>
      <c r="L164" s="196"/>
      <c r="M164" s="197"/>
      <c r="N164" s="223" t="s">
        <v>45</v>
      </c>
      <c r="O164" s="220" t="s">
        <v>46</v>
      </c>
      <c r="P164" s="221" t="s">
        <v>47</v>
      </c>
    </row>
    <row r="165" spans="1:16" ht="23.4" customHeight="1" x14ac:dyDescent="0.45">
      <c r="A165" s="65">
        <v>20</v>
      </c>
      <c r="B165" s="226"/>
      <c r="C165" s="196"/>
      <c r="D165" s="197"/>
      <c r="E165" s="223" t="s">
        <v>45</v>
      </c>
      <c r="F165" s="220" t="s">
        <v>46</v>
      </c>
      <c r="G165" s="221" t="s">
        <v>47</v>
      </c>
      <c r="H165" s="222">
        <v>45</v>
      </c>
      <c r="I165" s="196"/>
      <c r="J165" s="196"/>
      <c r="K165" s="196"/>
      <c r="L165" s="196"/>
      <c r="M165" s="197"/>
      <c r="N165" s="223" t="s">
        <v>45</v>
      </c>
      <c r="O165" s="220" t="s">
        <v>46</v>
      </c>
      <c r="P165" s="221" t="s">
        <v>47</v>
      </c>
    </row>
    <row r="166" spans="1:16" ht="23.4" customHeight="1" x14ac:dyDescent="0.45">
      <c r="A166" s="65">
        <v>21</v>
      </c>
      <c r="B166" s="226"/>
      <c r="C166" s="196"/>
      <c r="D166" s="197"/>
      <c r="E166" s="223" t="s">
        <v>45</v>
      </c>
      <c r="F166" s="220" t="s">
        <v>46</v>
      </c>
      <c r="G166" s="221" t="s">
        <v>47</v>
      </c>
      <c r="H166" s="222">
        <v>46</v>
      </c>
      <c r="I166" s="196"/>
      <c r="J166" s="196"/>
      <c r="K166" s="196"/>
      <c r="L166" s="196"/>
      <c r="M166" s="197"/>
      <c r="N166" s="223" t="s">
        <v>45</v>
      </c>
      <c r="O166" s="220" t="s">
        <v>46</v>
      </c>
      <c r="P166" s="221" t="s">
        <v>47</v>
      </c>
    </row>
    <row r="167" spans="1:16" ht="23.4" customHeight="1" x14ac:dyDescent="0.45">
      <c r="A167" s="65">
        <v>22</v>
      </c>
      <c r="B167" s="226"/>
      <c r="C167" s="196"/>
      <c r="D167" s="197"/>
      <c r="E167" s="223" t="s">
        <v>45</v>
      </c>
      <c r="F167" s="220" t="s">
        <v>46</v>
      </c>
      <c r="G167" s="221" t="s">
        <v>47</v>
      </c>
      <c r="H167" s="222">
        <v>47</v>
      </c>
      <c r="I167" s="196"/>
      <c r="J167" s="196"/>
      <c r="K167" s="196"/>
      <c r="L167" s="196"/>
      <c r="M167" s="197"/>
      <c r="N167" s="223" t="s">
        <v>45</v>
      </c>
      <c r="O167" s="220" t="s">
        <v>46</v>
      </c>
      <c r="P167" s="221" t="s">
        <v>47</v>
      </c>
    </row>
    <row r="168" spans="1:16" ht="23.4" customHeight="1" x14ac:dyDescent="0.45">
      <c r="A168" s="65">
        <v>23</v>
      </c>
      <c r="B168" s="226"/>
      <c r="C168" s="196"/>
      <c r="D168" s="197"/>
      <c r="E168" s="223" t="s">
        <v>45</v>
      </c>
      <c r="F168" s="220" t="s">
        <v>46</v>
      </c>
      <c r="G168" s="221" t="s">
        <v>47</v>
      </c>
      <c r="H168" s="222">
        <v>48</v>
      </c>
      <c r="I168" s="196"/>
      <c r="J168" s="196"/>
      <c r="K168" s="196"/>
      <c r="L168" s="196"/>
      <c r="M168" s="197"/>
      <c r="N168" s="223" t="s">
        <v>45</v>
      </c>
      <c r="O168" s="220" t="s">
        <v>46</v>
      </c>
      <c r="P168" s="221" t="s">
        <v>47</v>
      </c>
    </row>
    <row r="169" spans="1:16" ht="23.4" customHeight="1" x14ac:dyDescent="0.45">
      <c r="A169" s="65">
        <v>24</v>
      </c>
      <c r="B169" s="226"/>
      <c r="C169" s="196"/>
      <c r="D169" s="197"/>
      <c r="E169" s="223" t="s">
        <v>45</v>
      </c>
      <c r="F169" s="220" t="s">
        <v>46</v>
      </c>
      <c r="G169" s="221" t="s">
        <v>47</v>
      </c>
      <c r="H169" s="222">
        <v>49</v>
      </c>
      <c r="I169" s="196"/>
      <c r="J169" s="196"/>
      <c r="K169" s="196"/>
      <c r="L169" s="196"/>
      <c r="M169" s="197"/>
      <c r="N169" s="223" t="s">
        <v>45</v>
      </c>
      <c r="O169" s="220" t="s">
        <v>46</v>
      </c>
      <c r="P169" s="221" t="s">
        <v>47</v>
      </c>
    </row>
    <row r="170" spans="1:16" ht="23.4" customHeight="1" x14ac:dyDescent="0.45">
      <c r="A170" s="65">
        <v>25</v>
      </c>
      <c r="B170" s="226"/>
      <c r="C170" s="196"/>
      <c r="D170" s="197"/>
      <c r="E170" s="223" t="s">
        <v>45</v>
      </c>
      <c r="F170" s="220" t="s">
        <v>46</v>
      </c>
      <c r="G170" s="221" t="s">
        <v>47</v>
      </c>
      <c r="H170" s="222">
        <v>50</v>
      </c>
      <c r="I170" s="196"/>
      <c r="J170" s="196"/>
      <c r="K170" s="196"/>
      <c r="L170" s="196"/>
      <c r="M170" s="197"/>
      <c r="N170" s="223" t="s">
        <v>45</v>
      </c>
      <c r="O170" s="220" t="s">
        <v>46</v>
      </c>
      <c r="P170" s="221" t="s">
        <v>47</v>
      </c>
    </row>
    <row r="171" spans="1:16" ht="4.5" customHeight="1" x14ac:dyDescent="0.45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</row>
    <row r="172" spans="1:16" ht="27" customHeight="1" x14ac:dyDescent="0.45">
      <c r="A172" s="229" t="s">
        <v>7</v>
      </c>
      <c r="B172" s="184"/>
      <c r="C172" s="184"/>
      <c r="D172" s="185"/>
      <c r="E172" s="230"/>
      <c r="F172" s="230"/>
      <c r="G172" s="231" t="s">
        <v>9</v>
      </c>
      <c r="H172" s="232"/>
      <c r="I172" s="77"/>
      <c r="J172" s="77"/>
      <c r="K172" s="77"/>
      <c r="L172" s="77"/>
      <c r="M172" s="77" t="s">
        <v>11</v>
      </c>
      <c r="N172" s="77"/>
      <c r="O172" s="77"/>
      <c r="P172" s="77"/>
    </row>
    <row r="173" spans="1:16" ht="3.75" customHeight="1" thickBot="1" x14ac:dyDescent="0.5">
      <c r="A173" s="68"/>
      <c r="B173" s="68"/>
      <c r="C173" s="68"/>
      <c r="D173" s="68"/>
      <c r="E173" s="68"/>
      <c r="F173" s="68"/>
      <c r="G173" s="233"/>
      <c r="H173" s="233"/>
      <c r="I173" s="68"/>
      <c r="J173" s="68"/>
      <c r="K173" s="68"/>
      <c r="L173" s="68"/>
      <c r="M173" s="68"/>
      <c r="N173" s="68"/>
      <c r="O173" s="68"/>
      <c r="P173" s="68"/>
    </row>
    <row r="174" spans="1:16" ht="15" customHeight="1" x14ac:dyDescent="0.45">
      <c r="A174" s="234"/>
      <c r="B174" s="235"/>
      <c r="C174" s="235"/>
      <c r="D174" s="235"/>
      <c r="E174" s="235"/>
      <c r="F174" s="235"/>
      <c r="G174" s="236"/>
      <c r="H174" s="237" t="s">
        <v>8</v>
      </c>
      <c r="I174" s="238"/>
      <c r="J174" s="258">
        <f>J34</f>
        <v>0</v>
      </c>
      <c r="K174" s="259"/>
      <c r="L174" s="259"/>
      <c r="M174" s="259"/>
      <c r="N174" s="259"/>
      <c r="O174" s="259"/>
      <c r="P174" s="260"/>
    </row>
    <row r="175" spans="1:16" ht="15" customHeight="1" thickBot="1" x14ac:dyDescent="0.5">
      <c r="A175" s="235"/>
      <c r="B175" s="235"/>
      <c r="C175" s="235"/>
      <c r="D175" s="235"/>
      <c r="E175" s="235"/>
      <c r="F175" s="235"/>
      <c r="G175" s="236"/>
      <c r="H175" s="242"/>
      <c r="I175" s="243"/>
      <c r="J175" s="261"/>
      <c r="K175" s="262"/>
      <c r="L175" s="262"/>
      <c r="M175" s="262"/>
      <c r="N175" s="262"/>
      <c r="O175" s="262"/>
      <c r="P175" s="263"/>
    </row>
    <row r="176" spans="1:16" ht="27.75" customHeight="1" x14ac:dyDescent="0.45">
      <c r="A176" s="79" t="s">
        <v>625</v>
      </c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</row>
    <row r="177" spans="1:16" ht="30" customHeight="1" x14ac:dyDescent="0.45">
      <c r="A177" s="247" t="s">
        <v>0</v>
      </c>
      <c r="B177" s="248" t="s">
        <v>614</v>
      </c>
      <c r="C177" s="248"/>
      <c r="D177" s="65" t="s">
        <v>42</v>
      </c>
      <c r="E177" s="249">
        <f>E2</f>
        <v>0</v>
      </c>
      <c r="F177" s="250"/>
      <c r="G177" s="229" t="s">
        <v>27</v>
      </c>
      <c r="H177" s="185"/>
      <c r="I177" s="251" t="s">
        <v>616</v>
      </c>
      <c r="J177" s="251"/>
      <c r="K177" s="187" t="s">
        <v>48</v>
      </c>
      <c r="L177" s="188"/>
      <c r="M177" s="252">
        <f>M142</f>
        <v>0</v>
      </c>
      <c r="N177" s="190" t="s">
        <v>50</v>
      </c>
      <c r="O177" s="191">
        <v>2</v>
      </c>
      <c r="P177" s="192" t="s">
        <v>49</v>
      </c>
    </row>
    <row r="178" spans="1:16" ht="30" customHeight="1" x14ac:dyDescent="0.45">
      <c r="A178" s="247" t="s">
        <v>5</v>
      </c>
      <c r="B178" s="193" t="str">
        <f>IF(E2="","",(VLOOKUP(E177,[1]園番号!A:C,3,0)))</f>
        <v/>
      </c>
      <c r="C178" s="193"/>
      <c r="D178" s="65" t="s">
        <v>28</v>
      </c>
      <c r="E178" s="226" t="str">
        <f>IF(E2="","",VLOOKUP(E177,[1]園番号!A:B,2,0))</f>
        <v/>
      </c>
      <c r="F178" s="196"/>
      <c r="G178" s="196"/>
      <c r="H178" s="196"/>
      <c r="I178" s="196"/>
      <c r="J178" s="197"/>
      <c r="K178" s="198" t="s">
        <v>3</v>
      </c>
      <c r="L178" s="198"/>
      <c r="M178" s="253">
        <f>M143</f>
        <v>0</v>
      </c>
      <c r="N178" s="253"/>
      <c r="O178" s="253"/>
      <c r="P178" s="253"/>
    </row>
    <row r="179" spans="1:16" ht="3.75" customHeight="1" x14ac:dyDescent="0.45">
      <c r="A179" s="254"/>
      <c r="B179" s="254"/>
      <c r="C179" s="254"/>
      <c r="D179" s="255"/>
      <c r="E179" s="255"/>
      <c r="F179" s="255"/>
      <c r="G179" s="255"/>
      <c r="H179" s="255"/>
      <c r="I179" s="142"/>
      <c r="J179" s="72"/>
      <c r="K179" s="72"/>
      <c r="L179" s="256"/>
      <c r="M179" s="256"/>
      <c r="N179" s="256"/>
      <c r="O179" s="256"/>
      <c r="P179" s="256"/>
    </row>
    <row r="180" spans="1:16" ht="21.9" customHeight="1" x14ac:dyDescent="0.45">
      <c r="A180" s="207" t="s">
        <v>2</v>
      </c>
      <c r="B180" s="229" t="s">
        <v>10</v>
      </c>
      <c r="C180" s="184"/>
      <c r="D180" s="185"/>
      <c r="E180" s="229" t="s">
        <v>4</v>
      </c>
      <c r="F180" s="184"/>
      <c r="G180" s="257"/>
      <c r="H180" s="222" t="s">
        <v>2</v>
      </c>
      <c r="I180" s="184" t="s">
        <v>10</v>
      </c>
      <c r="J180" s="184"/>
      <c r="K180" s="184"/>
      <c r="L180" s="184"/>
      <c r="M180" s="185"/>
      <c r="N180" s="229" t="s">
        <v>4</v>
      </c>
      <c r="O180" s="184"/>
      <c r="P180" s="185"/>
    </row>
    <row r="181" spans="1:16" ht="23.4" customHeight="1" x14ac:dyDescent="0.45">
      <c r="A181" s="65">
        <v>51</v>
      </c>
      <c r="B181" s="226"/>
      <c r="C181" s="196"/>
      <c r="D181" s="197"/>
      <c r="E181" s="223" t="s">
        <v>45</v>
      </c>
      <c r="F181" s="220" t="s">
        <v>46</v>
      </c>
      <c r="G181" s="221" t="s">
        <v>47</v>
      </c>
      <c r="H181" s="222">
        <v>76</v>
      </c>
      <c r="I181" s="196"/>
      <c r="J181" s="196"/>
      <c r="K181" s="196"/>
      <c r="L181" s="196"/>
      <c r="M181" s="197"/>
      <c r="N181" s="223" t="s">
        <v>45</v>
      </c>
      <c r="O181" s="220" t="s">
        <v>46</v>
      </c>
      <c r="P181" s="221" t="s">
        <v>47</v>
      </c>
    </row>
    <row r="182" spans="1:16" ht="23.4" customHeight="1" x14ac:dyDescent="0.45">
      <c r="A182" s="65">
        <v>52</v>
      </c>
      <c r="B182" s="226"/>
      <c r="C182" s="196"/>
      <c r="D182" s="197"/>
      <c r="E182" s="223" t="s">
        <v>45</v>
      </c>
      <c r="F182" s="220" t="s">
        <v>46</v>
      </c>
      <c r="G182" s="221" t="s">
        <v>47</v>
      </c>
      <c r="H182" s="222">
        <v>77</v>
      </c>
      <c r="I182" s="196"/>
      <c r="J182" s="196"/>
      <c r="K182" s="196"/>
      <c r="L182" s="196"/>
      <c r="M182" s="197"/>
      <c r="N182" s="223" t="s">
        <v>45</v>
      </c>
      <c r="O182" s="220" t="s">
        <v>46</v>
      </c>
      <c r="P182" s="221" t="s">
        <v>47</v>
      </c>
    </row>
    <row r="183" spans="1:16" ht="23.4" customHeight="1" x14ac:dyDescent="0.45">
      <c r="A183" s="65">
        <v>53</v>
      </c>
      <c r="B183" s="226"/>
      <c r="C183" s="196"/>
      <c r="D183" s="197"/>
      <c r="E183" s="223" t="s">
        <v>45</v>
      </c>
      <c r="F183" s="220" t="s">
        <v>46</v>
      </c>
      <c r="G183" s="221" t="s">
        <v>47</v>
      </c>
      <c r="H183" s="222">
        <v>78</v>
      </c>
      <c r="I183" s="196"/>
      <c r="J183" s="196"/>
      <c r="K183" s="196"/>
      <c r="L183" s="196"/>
      <c r="M183" s="197"/>
      <c r="N183" s="223" t="s">
        <v>45</v>
      </c>
      <c r="O183" s="220" t="s">
        <v>46</v>
      </c>
      <c r="P183" s="221" t="s">
        <v>47</v>
      </c>
    </row>
    <row r="184" spans="1:16" ht="23.4" customHeight="1" x14ac:dyDescent="0.45">
      <c r="A184" s="65">
        <v>54</v>
      </c>
      <c r="B184" s="226"/>
      <c r="C184" s="196"/>
      <c r="D184" s="197"/>
      <c r="E184" s="223" t="s">
        <v>45</v>
      </c>
      <c r="F184" s="220" t="s">
        <v>46</v>
      </c>
      <c r="G184" s="221" t="s">
        <v>47</v>
      </c>
      <c r="H184" s="222">
        <v>79</v>
      </c>
      <c r="I184" s="196"/>
      <c r="J184" s="196"/>
      <c r="K184" s="196"/>
      <c r="L184" s="196"/>
      <c r="M184" s="197"/>
      <c r="N184" s="223" t="s">
        <v>45</v>
      </c>
      <c r="O184" s="220" t="s">
        <v>46</v>
      </c>
      <c r="P184" s="221" t="s">
        <v>47</v>
      </c>
    </row>
    <row r="185" spans="1:16" ht="23.4" customHeight="1" x14ac:dyDescent="0.45">
      <c r="A185" s="65">
        <v>55</v>
      </c>
      <c r="B185" s="226"/>
      <c r="C185" s="196"/>
      <c r="D185" s="197"/>
      <c r="E185" s="223" t="s">
        <v>45</v>
      </c>
      <c r="F185" s="220" t="s">
        <v>46</v>
      </c>
      <c r="G185" s="221" t="s">
        <v>47</v>
      </c>
      <c r="H185" s="222">
        <v>80</v>
      </c>
      <c r="I185" s="196"/>
      <c r="J185" s="196"/>
      <c r="K185" s="196"/>
      <c r="L185" s="196"/>
      <c r="M185" s="197"/>
      <c r="N185" s="223" t="s">
        <v>45</v>
      </c>
      <c r="O185" s="220" t="s">
        <v>46</v>
      </c>
      <c r="P185" s="221" t="s">
        <v>47</v>
      </c>
    </row>
    <row r="186" spans="1:16" ht="23.4" customHeight="1" x14ac:dyDescent="0.45">
      <c r="A186" s="65">
        <v>56</v>
      </c>
      <c r="B186" s="226"/>
      <c r="C186" s="196"/>
      <c r="D186" s="197"/>
      <c r="E186" s="223" t="s">
        <v>45</v>
      </c>
      <c r="F186" s="220" t="s">
        <v>46</v>
      </c>
      <c r="G186" s="221" t="s">
        <v>47</v>
      </c>
      <c r="H186" s="222">
        <v>81</v>
      </c>
      <c r="I186" s="196"/>
      <c r="J186" s="196"/>
      <c r="K186" s="196"/>
      <c r="L186" s="196"/>
      <c r="M186" s="197"/>
      <c r="N186" s="223" t="s">
        <v>45</v>
      </c>
      <c r="O186" s="220" t="s">
        <v>46</v>
      </c>
      <c r="P186" s="221" t="s">
        <v>47</v>
      </c>
    </row>
    <row r="187" spans="1:16" ht="23.4" customHeight="1" x14ac:dyDescent="0.45">
      <c r="A187" s="65">
        <v>57</v>
      </c>
      <c r="B187" s="226"/>
      <c r="C187" s="196"/>
      <c r="D187" s="197"/>
      <c r="E187" s="223" t="s">
        <v>45</v>
      </c>
      <c r="F187" s="220" t="s">
        <v>46</v>
      </c>
      <c r="G187" s="221" t="s">
        <v>47</v>
      </c>
      <c r="H187" s="222">
        <v>82</v>
      </c>
      <c r="I187" s="196"/>
      <c r="J187" s="196"/>
      <c r="K187" s="196"/>
      <c r="L187" s="196"/>
      <c r="M187" s="197"/>
      <c r="N187" s="223" t="s">
        <v>45</v>
      </c>
      <c r="O187" s="220" t="s">
        <v>46</v>
      </c>
      <c r="P187" s="221" t="s">
        <v>47</v>
      </c>
    </row>
    <row r="188" spans="1:16" ht="23.4" customHeight="1" x14ac:dyDescent="0.45">
      <c r="A188" s="65">
        <v>58</v>
      </c>
      <c r="B188" s="226"/>
      <c r="C188" s="196"/>
      <c r="D188" s="197"/>
      <c r="E188" s="223" t="s">
        <v>45</v>
      </c>
      <c r="F188" s="220" t="s">
        <v>46</v>
      </c>
      <c r="G188" s="221" t="s">
        <v>47</v>
      </c>
      <c r="H188" s="222">
        <v>83</v>
      </c>
      <c r="I188" s="196"/>
      <c r="J188" s="196"/>
      <c r="K188" s="196"/>
      <c r="L188" s="196"/>
      <c r="M188" s="197"/>
      <c r="N188" s="223" t="s">
        <v>45</v>
      </c>
      <c r="O188" s="220" t="s">
        <v>46</v>
      </c>
      <c r="P188" s="221" t="s">
        <v>47</v>
      </c>
    </row>
    <row r="189" spans="1:16" ht="23.4" customHeight="1" x14ac:dyDescent="0.45">
      <c r="A189" s="65">
        <v>59</v>
      </c>
      <c r="B189" s="226"/>
      <c r="C189" s="196"/>
      <c r="D189" s="197"/>
      <c r="E189" s="223" t="s">
        <v>45</v>
      </c>
      <c r="F189" s="220" t="s">
        <v>46</v>
      </c>
      <c r="G189" s="221" t="s">
        <v>47</v>
      </c>
      <c r="H189" s="222">
        <v>84</v>
      </c>
      <c r="I189" s="196"/>
      <c r="J189" s="196"/>
      <c r="K189" s="196"/>
      <c r="L189" s="196"/>
      <c r="M189" s="197"/>
      <c r="N189" s="223" t="s">
        <v>45</v>
      </c>
      <c r="O189" s="220" t="s">
        <v>46</v>
      </c>
      <c r="P189" s="221" t="s">
        <v>47</v>
      </c>
    </row>
    <row r="190" spans="1:16" ht="23.4" customHeight="1" x14ac:dyDescent="0.45">
      <c r="A190" s="65">
        <v>60</v>
      </c>
      <c r="B190" s="226"/>
      <c r="C190" s="196"/>
      <c r="D190" s="197"/>
      <c r="E190" s="223" t="s">
        <v>45</v>
      </c>
      <c r="F190" s="220" t="s">
        <v>46</v>
      </c>
      <c r="G190" s="221" t="s">
        <v>47</v>
      </c>
      <c r="H190" s="222">
        <v>85</v>
      </c>
      <c r="I190" s="196"/>
      <c r="J190" s="196"/>
      <c r="K190" s="196"/>
      <c r="L190" s="196"/>
      <c r="M190" s="197"/>
      <c r="N190" s="223" t="s">
        <v>45</v>
      </c>
      <c r="O190" s="220" t="s">
        <v>46</v>
      </c>
      <c r="P190" s="221" t="s">
        <v>47</v>
      </c>
    </row>
    <row r="191" spans="1:16" ht="23.4" customHeight="1" x14ac:dyDescent="0.45">
      <c r="A191" s="65">
        <v>61</v>
      </c>
      <c r="B191" s="226"/>
      <c r="C191" s="196"/>
      <c r="D191" s="197"/>
      <c r="E191" s="223" t="s">
        <v>45</v>
      </c>
      <c r="F191" s="220" t="s">
        <v>46</v>
      </c>
      <c r="G191" s="221" t="s">
        <v>47</v>
      </c>
      <c r="H191" s="222">
        <v>86</v>
      </c>
      <c r="I191" s="196"/>
      <c r="J191" s="196"/>
      <c r="K191" s="196"/>
      <c r="L191" s="196"/>
      <c r="M191" s="197"/>
      <c r="N191" s="223" t="s">
        <v>45</v>
      </c>
      <c r="O191" s="220" t="s">
        <v>46</v>
      </c>
      <c r="P191" s="221" t="s">
        <v>47</v>
      </c>
    </row>
    <row r="192" spans="1:16" ht="23.4" customHeight="1" x14ac:dyDescent="0.45">
      <c r="A192" s="65">
        <v>62</v>
      </c>
      <c r="B192" s="226"/>
      <c r="C192" s="196"/>
      <c r="D192" s="197"/>
      <c r="E192" s="223" t="s">
        <v>45</v>
      </c>
      <c r="F192" s="220" t="s">
        <v>46</v>
      </c>
      <c r="G192" s="221" t="s">
        <v>47</v>
      </c>
      <c r="H192" s="222">
        <v>87</v>
      </c>
      <c r="I192" s="196"/>
      <c r="J192" s="196"/>
      <c r="K192" s="196"/>
      <c r="L192" s="196"/>
      <c r="M192" s="197"/>
      <c r="N192" s="223" t="s">
        <v>45</v>
      </c>
      <c r="O192" s="220" t="s">
        <v>46</v>
      </c>
      <c r="P192" s="221" t="s">
        <v>47</v>
      </c>
    </row>
    <row r="193" spans="1:16" ht="23.4" customHeight="1" x14ac:dyDescent="0.45">
      <c r="A193" s="65">
        <v>63</v>
      </c>
      <c r="B193" s="226"/>
      <c r="C193" s="196"/>
      <c r="D193" s="197"/>
      <c r="E193" s="223" t="s">
        <v>45</v>
      </c>
      <c r="F193" s="220" t="s">
        <v>46</v>
      </c>
      <c r="G193" s="221" t="s">
        <v>47</v>
      </c>
      <c r="H193" s="222">
        <v>88</v>
      </c>
      <c r="I193" s="196"/>
      <c r="J193" s="196"/>
      <c r="K193" s="196"/>
      <c r="L193" s="196"/>
      <c r="M193" s="197"/>
      <c r="N193" s="223" t="s">
        <v>45</v>
      </c>
      <c r="O193" s="220" t="s">
        <v>46</v>
      </c>
      <c r="P193" s="221" t="s">
        <v>47</v>
      </c>
    </row>
    <row r="194" spans="1:16" ht="23.4" customHeight="1" x14ac:dyDescent="0.45">
      <c r="A194" s="65">
        <v>64</v>
      </c>
      <c r="B194" s="226"/>
      <c r="C194" s="196"/>
      <c r="D194" s="197"/>
      <c r="E194" s="223" t="s">
        <v>45</v>
      </c>
      <c r="F194" s="220" t="s">
        <v>46</v>
      </c>
      <c r="G194" s="221" t="s">
        <v>47</v>
      </c>
      <c r="H194" s="222">
        <v>89</v>
      </c>
      <c r="I194" s="196"/>
      <c r="J194" s="196"/>
      <c r="K194" s="196"/>
      <c r="L194" s="196"/>
      <c r="M194" s="197"/>
      <c r="N194" s="223" t="s">
        <v>45</v>
      </c>
      <c r="O194" s="220" t="s">
        <v>46</v>
      </c>
      <c r="P194" s="221" t="s">
        <v>47</v>
      </c>
    </row>
    <row r="195" spans="1:16" ht="23.4" customHeight="1" x14ac:dyDescent="0.45">
      <c r="A195" s="65">
        <v>65</v>
      </c>
      <c r="B195" s="226"/>
      <c r="C195" s="196"/>
      <c r="D195" s="197"/>
      <c r="E195" s="223" t="s">
        <v>45</v>
      </c>
      <c r="F195" s="220" t="s">
        <v>46</v>
      </c>
      <c r="G195" s="221" t="s">
        <v>47</v>
      </c>
      <c r="H195" s="222">
        <v>90</v>
      </c>
      <c r="I195" s="196"/>
      <c r="J195" s="196"/>
      <c r="K195" s="196"/>
      <c r="L195" s="196"/>
      <c r="M195" s="197"/>
      <c r="N195" s="223" t="s">
        <v>45</v>
      </c>
      <c r="O195" s="220" t="s">
        <v>46</v>
      </c>
      <c r="P195" s="221" t="s">
        <v>47</v>
      </c>
    </row>
    <row r="196" spans="1:16" ht="23.4" customHeight="1" x14ac:dyDescent="0.45">
      <c r="A196" s="65">
        <v>66</v>
      </c>
      <c r="B196" s="226"/>
      <c r="C196" s="196"/>
      <c r="D196" s="197"/>
      <c r="E196" s="223" t="s">
        <v>45</v>
      </c>
      <c r="F196" s="220" t="s">
        <v>46</v>
      </c>
      <c r="G196" s="221" t="s">
        <v>47</v>
      </c>
      <c r="H196" s="222">
        <v>91</v>
      </c>
      <c r="I196" s="196"/>
      <c r="J196" s="196"/>
      <c r="K196" s="196"/>
      <c r="L196" s="196"/>
      <c r="M196" s="197"/>
      <c r="N196" s="223" t="s">
        <v>45</v>
      </c>
      <c r="O196" s="220" t="s">
        <v>46</v>
      </c>
      <c r="P196" s="221" t="s">
        <v>47</v>
      </c>
    </row>
    <row r="197" spans="1:16" ht="23.4" customHeight="1" x14ac:dyDescent="0.45">
      <c r="A197" s="65">
        <v>67</v>
      </c>
      <c r="B197" s="226"/>
      <c r="C197" s="196"/>
      <c r="D197" s="197"/>
      <c r="E197" s="223" t="s">
        <v>45</v>
      </c>
      <c r="F197" s="220" t="s">
        <v>46</v>
      </c>
      <c r="G197" s="221" t="s">
        <v>47</v>
      </c>
      <c r="H197" s="222">
        <v>92</v>
      </c>
      <c r="I197" s="196"/>
      <c r="J197" s="196"/>
      <c r="K197" s="196"/>
      <c r="L197" s="196"/>
      <c r="M197" s="197"/>
      <c r="N197" s="223" t="s">
        <v>45</v>
      </c>
      <c r="O197" s="220" t="s">
        <v>46</v>
      </c>
      <c r="P197" s="221" t="s">
        <v>47</v>
      </c>
    </row>
    <row r="198" spans="1:16" ht="23.4" customHeight="1" x14ac:dyDescent="0.45">
      <c r="A198" s="65">
        <v>68</v>
      </c>
      <c r="B198" s="226"/>
      <c r="C198" s="196"/>
      <c r="D198" s="197"/>
      <c r="E198" s="223" t="s">
        <v>45</v>
      </c>
      <c r="F198" s="220" t="s">
        <v>46</v>
      </c>
      <c r="G198" s="221" t="s">
        <v>47</v>
      </c>
      <c r="H198" s="222">
        <v>93</v>
      </c>
      <c r="I198" s="196"/>
      <c r="J198" s="196"/>
      <c r="K198" s="196"/>
      <c r="L198" s="196"/>
      <c r="M198" s="197"/>
      <c r="N198" s="223" t="s">
        <v>45</v>
      </c>
      <c r="O198" s="220" t="s">
        <v>46</v>
      </c>
      <c r="P198" s="221" t="s">
        <v>47</v>
      </c>
    </row>
    <row r="199" spans="1:16" ht="23.4" customHeight="1" x14ac:dyDescent="0.45">
      <c r="A199" s="65">
        <v>69</v>
      </c>
      <c r="B199" s="226"/>
      <c r="C199" s="196"/>
      <c r="D199" s="197"/>
      <c r="E199" s="223" t="s">
        <v>45</v>
      </c>
      <c r="F199" s="220" t="s">
        <v>46</v>
      </c>
      <c r="G199" s="221" t="s">
        <v>47</v>
      </c>
      <c r="H199" s="222">
        <v>94</v>
      </c>
      <c r="I199" s="196"/>
      <c r="J199" s="196"/>
      <c r="K199" s="196"/>
      <c r="L199" s="196"/>
      <c r="M199" s="197"/>
      <c r="N199" s="223" t="s">
        <v>45</v>
      </c>
      <c r="O199" s="220" t="s">
        <v>46</v>
      </c>
      <c r="P199" s="221" t="s">
        <v>47</v>
      </c>
    </row>
    <row r="200" spans="1:16" ht="23.4" customHeight="1" x14ac:dyDescent="0.45">
      <c r="A200" s="65">
        <v>70</v>
      </c>
      <c r="B200" s="226"/>
      <c r="C200" s="196"/>
      <c r="D200" s="197"/>
      <c r="E200" s="223" t="s">
        <v>45</v>
      </c>
      <c r="F200" s="220" t="s">
        <v>46</v>
      </c>
      <c r="G200" s="221" t="s">
        <v>47</v>
      </c>
      <c r="H200" s="222">
        <v>95</v>
      </c>
      <c r="I200" s="196"/>
      <c r="J200" s="196"/>
      <c r="K200" s="196"/>
      <c r="L200" s="196"/>
      <c r="M200" s="197"/>
      <c r="N200" s="223" t="s">
        <v>45</v>
      </c>
      <c r="O200" s="220" t="s">
        <v>46</v>
      </c>
      <c r="P200" s="221" t="s">
        <v>47</v>
      </c>
    </row>
    <row r="201" spans="1:16" ht="23.4" customHeight="1" x14ac:dyDescent="0.45">
      <c r="A201" s="65">
        <v>71</v>
      </c>
      <c r="B201" s="226"/>
      <c r="C201" s="196"/>
      <c r="D201" s="197"/>
      <c r="E201" s="223" t="s">
        <v>45</v>
      </c>
      <c r="F201" s="220" t="s">
        <v>46</v>
      </c>
      <c r="G201" s="221" t="s">
        <v>47</v>
      </c>
      <c r="H201" s="222">
        <v>96</v>
      </c>
      <c r="I201" s="196"/>
      <c r="J201" s="196"/>
      <c r="K201" s="196"/>
      <c r="L201" s="196"/>
      <c r="M201" s="197"/>
      <c r="N201" s="223" t="s">
        <v>45</v>
      </c>
      <c r="O201" s="220" t="s">
        <v>46</v>
      </c>
      <c r="P201" s="221" t="s">
        <v>47</v>
      </c>
    </row>
    <row r="202" spans="1:16" ht="23.4" customHeight="1" x14ac:dyDescent="0.45">
      <c r="A202" s="65">
        <v>72</v>
      </c>
      <c r="B202" s="226"/>
      <c r="C202" s="196"/>
      <c r="D202" s="197"/>
      <c r="E202" s="223" t="s">
        <v>45</v>
      </c>
      <c r="F202" s="220" t="s">
        <v>46</v>
      </c>
      <c r="G202" s="221" t="s">
        <v>47</v>
      </c>
      <c r="H202" s="222">
        <v>97</v>
      </c>
      <c r="I202" s="196"/>
      <c r="J202" s="196"/>
      <c r="K202" s="196"/>
      <c r="L202" s="196"/>
      <c r="M202" s="197"/>
      <c r="N202" s="223" t="s">
        <v>45</v>
      </c>
      <c r="O202" s="220" t="s">
        <v>46</v>
      </c>
      <c r="P202" s="221" t="s">
        <v>47</v>
      </c>
    </row>
    <row r="203" spans="1:16" ht="23.4" customHeight="1" x14ac:dyDescent="0.45">
      <c r="A203" s="65">
        <v>73</v>
      </c>
      <c r="B203" s="226"/>
      <c r="C203" s="196"/>
      <c r="D203" s="197"/>
      <c r="E203" s="223" t="s">
        <v>45</v>
      </c>
      <c r="F203" s="220" t="s">
        <v>46</v>
      </c>
      <c r="G203" s="221" t="s">
        <v>47</v>
      </c>
      <c r="H203" s="222">
        <v>98</v>
      </c>
      <c r="I203" s="196"/>
      <c r="J203" s="196"/>
      <c r="K203" s="196"/>
      <c r="L203" s="196"/>
      <c r="M203" s="197"/>
      <c r="N203" s="223" t="s">
        <v>45</v>
      </c>
      <c r="O203" s="220" t="s">
        <v>46</v>
      </c>
      <c r="P203" s="221" t="s">
        <v>47</v>
      </c>
    </row>
    <row r="204" spans="1:16" ht="23.4" customHeight="1" x14ac:dyDescent="0.45">
      <c r="A204" s="65">
        <v>74</v>
      </c>
      <c r="B204" s="226"/>
      <c r="C204" s="196"/>
      <c r="D204" s="197"/>
      <c r="E204" s="223" t="s">
        <v>45</v>
      </c>
      <c r="F204" s="220" t="s">
        <v>46</v>
      </c>
      <c r="G204" s="221" t="s">
        <v>47</v>
      </c>
      <c r="H204" s="222">
        <v>99</v>
      </c>
      <c r="I204" s="196"/>
      <c r="J204" s="196"/>
      <c r="K204" s="196"/>
      <c r="L204" s="196"/>
      <c r="M204" s="197"/>
      <c r="N204" s="223" t="s">
        <v>45</v>
      </c>
      <c r="O204" s="220" t="s">
        <v>46</v>
      </c>
      <c r="P204" s="221" t="s">
        <v>47</v>
      </c>
    </row>
    <row r="205" spans="1:16" ht="23.4" customHeight="1" x14ac:dyDescent="0.45">
      <c r="A205" s="65">
        <v>75</v>
      </c>
      <c r="B205" s="226"/>
      <c r="C205" s="196"/>
      <c r="D205" s="197"/>
      <c r="E205" s="223" t="s">
        <v>45</v>
      </c>
      <c r="F205" s="220" t="s">
        <v>46</v>
      </c>
      <c r="G205" s="221" t="s">
        <v>47</v>
      </c>
      <c r="H205" s="222">
        <v>100</v>
      </c>
      <c r="I205" s="196"/>
      <c r="J205" s="196"/>
      <c r="K205" s="196"/>
      <c r="L205" s="196"/>
      <c r="M205" s="197"/>
      <c r="N205" s="223" t="s">
        <v>45</v>
      </c>
      <c r="O205" s="220" t="s">
        <v>46</v>
      </c>
      <c r="P205" s="221" t="s">
        <v>47</v>
      </c>
    </row>
    <row r="206" spans="1:16" ht="4.5" customHeight="1" x14ac:dyDescent="0.45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</row>
    <row r="207" spans="1:16" ht="27" customHeight="1" x14ac:dyDescent="0.45">
      <c r="A207" s="229" t="s">
        <v>7</v>
      </c>
      <c r="B207" s="184"/>
      <c r="C207" s="184"/>
      <c r="D207" s="185"/>
      <c r="E207" s="230"/>
      <c r="F207" s="230"/>
      <c r="G207" s="231" t="s">
        <v>9</v>
      </c>
      <c r="H207" s="232"/>
      <c r="I207" s="77"/>
      <c r="J207" s="77"/>
      <c r="K207" s="77"/>
      <c r="L207" s="77"/>
      <c r="M207" s="77" t="s">
        <v>11</v>
      </c>
      <c r="N207" s="77"/>
      <c r="O207" s="77"/>
      <c r="P207" s="77"/>
    </row>
    <row r="208" spans="1:16" ht="3.75" customHeight="1" thickBot="1" x14ac:dyDescent="0.5">
      <c r="A208" s="68"/>
      <c r="B208" s="68"/>
      <c r="C208" s="68"/>
      <c r="D208" s="68"/>
      <c r="E208" s="68"/>
      <c r="F208" s="68"/>
      <c r="G208" s="233"/>
      <c r="H208" s="233"/>
      <c r="I208" s="68"/>
      <c r="J208" s="68"/>
      <c r="K208" s="68"/>
      <c r="L208" s="68"/>
      <c r="M208" s="68"/>
      <c r="N208" s="68"/>
      <c r="O208" s="68"/>
      <c r="P208" s="68"/>
    </row>
    <row r="209" spans="1:16" ht="15" customHeight="1" x14ac:dyDescent="0.45">
      <c r="A209" s="234"/>
      <c r="B209" s="235"/>
      <c r="C209" s="235"/>
      <c r="D209" s="235"/>
      <c r="E209" s="235"/>
      <c r="F209" s="235"/>
      <c r="G209" s="236"/>
      <c r="H209" s="237" t="s">
        <v>8</v>
      </c>
      <c r="I209" s="238"/>
      <c r="J209" s="258">
        <f>J34</f>
        <v>0</v>
      </c>
      <c r="K209" s="259"/>
      <c r="L209" s="259"/>
      <c r="M209" s="259"/>
      <c r="N209" s="259"/>
      <c r="O209" s="259"/>
      <c r="P209" s="260"/>
    </row>
    <row r="210" spans="1:16" ht="15" customHeight="1" thickBot="1" x14ac:dyDescent="0.5">
      <c r="A210" s="235"/>
      <c r="B210" s="235"/>
      <c r="C210" s="235"/>
      <c r="D210" s="235"/>
      <c r="E210" s="235"/>
      <c r="F210" s="235"/>
      <c r="G210" s="236"/>
      <c r="H210" s="242"/>
      <c r="I210" s="243"/>
      <c r="J210" s="261"/>
      <c r="K210" s="262"/>
      <c r="L210" s="262"/>
      <c r="M210" s="262"/>
      <c r="N210" s="262"/>
      <c r="O210" s="262"/>
      <c r="P210" s="263"/>
    </row>
    <row r="211" spans="1:16" ht="27.75" customHeight="1" x14ac:dyDescent="0.45">
      <c r="A211" s="79" t="s">
        <v>625</v>
      </c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</row>
    <row r="212" spans="1:16" ht="30" customHeight="1" x14ac:dyDescent="0.45">
      <c r="A212" s="247" t="s">
        <v>0</v>
      </c>
      <c r="B212" s="248"/>
      <c r="C212" s="248"/>
      <c r="D212" s="65" t="s">
        <v>42</v>
      </c>
      <c r="E212" s="249">
        <f>E2</f>
        <v>0</v>
      </c>
      <c r="F212" s="250"/>
      <c r="G212" s="229" t="s">
        <v>27</v>
      </c>
      <c r="H212" s="185"/>
      <c r="I212" s="251"/>
      <c r="J212" s="251"/>
      <c r="K212" s="187" t="s">
        <v>48</v>
      </c>
      <c r="L212" s="188"/>
      <c r="M212" s="252"/>
      <c r="N212" s="190" t="s">
        <v>50</v>
      </c>
      <c r="O212" s="191"/>
      <c r="P212" s="192" t="s">
        <v>49</v>
      </c>
    </row>
    <row r="213" spans="1:16" ht="30" customHeight="1" x14ac:dyDescent="0.45">
      <c r="A213" s="247" t="s">
        <v>5</v>
      </c>
      <c r="B213" s="270" t="str">
        <f>IF(E2="","",(VLOOKUP(E2,[1]園番号!A:C,3,0)))</f>
        <v/>
      </c>
      <c r="C213" s="271"/>
      <c r="D213" s="65" t="s">
        <v>28</v>
      </c>
      <c r="E213" s="226" t="str">
        <f>IF(E2="","",VLOOKUP(E2,[1]園番号!A:B,2,0))</f>
        <v/>
      </c>
      <c r="F213" s="196"/>
      <c r="G213" s="196"/>
      <c r="H213" s="196"/>
      <c r="I213" s="196"/>
      <c r="J213" s="197"/>
      <c r="K213" s="198" t="s">
        <v>3</v>
      </c>
      <c r="L213" s="198"/>
      <c r="M213" s="253"/>
      <c r="N213" s="253"/>
      <c r="O213" s="253"/>
      <c r="P213" s="253"/>
    </row>
    <row r="214" spans="1:16" ht="3.75" customHeight="1" x14ac:dyDescent="0.45">
      <c r="A214" s="254"/>
      <c r="B214" s="254"/>
      <c r="C214" s="254"/>
      <c r="D214" s="255"/>
      <c r="E214" s="255"/>
      <c r="F214" s="255"/>
      <c r="G214" s="255"/>
      <c r="H214" s="255"/>
      <c r="I214" s="142"/>
      <c r="J214" s="72"/>
      <c r="K214" s="72"/>
      <c r="L214" s="256"/>
      <c r="M214" s="256"/>
      <c r="N214" s="256"/>
      <c r="O214" s="256"/>
      <c r="P214" s="256"/>
    </row>
    <row r="215" spans="1:16" ht="21.9" customHeight="1" x14ac:dyDescent="0.45">
      <c r="A215" s="207" t="s">
        <v>2</v>
      </c>
      <c r="B215" s="229" t="s">
        <v>10</v>
      </c>
      <c r="C215" s="184"/>
      <c r="D215" s="185"/>
      <c r="E215" s="229" t="s">
        <v>4</v>
      </c>
      <c r="F215" s="184"/>
      <c r="G215" s="257"/>
      <c r="H215" s="222" t="s">
        <v>2</v>
      </c>
      <c r="I215" s="184" t="s">
        <v>10</v>
      </c>
      <c r="J215" s="184"/>
      <c r="K215" s="184"/>
      <c r="L215" s="184"/>
      <c r="M215" s="185"/>
      <c r="N215" s="229" t="s">
        <v>4</v>
      </c>
      <c r="O215" s="184"/>
      <c r="P215" s="185"/>
    </row>
    <row r="216" spans="1:16" ht="23.4" customHeight="1" x14ac:dyDescent="0.45">
      <c r="A216" s="65">
        <v>1</v>
      </c>
      <c r="B216" s="226"/>
      <c r="C216" s="196"/>
      <c r="D216" s="197"/>
      <c r="E216" s="223" t="s">
        <v>45</v>
      </c>
      <c r="F216" s="220" t="s">
        <v>46</v>
      </c>
      <c r="G216" s="221" t="s">
        <v>47</v>
      </c>
      <c r="H216" s="222">
        <v>26</v>
      </c>
      <c r="I216" s="196"/>
      <c r="J216" s="196"/>
      <c r="K216" s="196"/>
      <c r="L216" s="196"/>
      <c r="M216" s="197"/>
      <c r="N216" s="223" t="s">
        <v>45</v>
      </c>
      <c r="O216" s="220" t="s">
        <v>46</v>
      </c>
      <c r="P216" s="221" t="s">
        <v>47</v>
      </c>
    </row>
    <row r="217" spans="1:16" ht="23.4" customHeight="1" x14ac:dyDescent="0.45">
      <c r="A217" s="65">
        <v>2</v>
      </c>
      <c r="B217" s="226"/>
      <c r="C217" s="196"/>
      <c r="D217" s="197"/>
      <c r="E217" s="223" t="s">
        <v>45</v>
      </c>
      <c r="F217" s="220" t="s">
        <v>46</v>
      </c>
      <c r="G217" s="221" t="s">
        <v>47</v>
      </c>
      <c r="H217" s="222">
        <v>27</v>
      </c>
      <c r="I217" s="196"/>
      <c r="J217" s="196"/>
      <c r="K217" s="196"/>
      <c r="L217" s="196"/>
      <c r="M217" s="197"/>
      <c r="N217" s="223" t="s">
        <v>45</v>
      </c>
      <c r="O217" s="220" t="s">
        <v>46</v>
      </c>
      <c r="P217" s="221" t="s">
        <v>47</v>
      </c>
    </row>
    <row r="218" spans="1:16" ht="23.4" customHeight="1" x14ac:dyDescent="0.45">
      <c r="A218" s="65">
        <v>3</v>
      </c>
      <c r="B218" s="226"/>
      <c r="C218" s="196"/>
      <c r="D218" s="197"/>
      <c r="E218" s="223" t="s">
        <v>45</v>
      </c>
      <c r="F218" s="220" t="s">
        <v>46</v>
      </c>
      <c r="G218" s="221" t="s">
        <v>47</v>
      </c>
      <c r="H218" s="222">
        <v>28</v>
      </c>
      <c r="I218" s="196"/>
      <c r="J218" s="196"/>
      <c r="K218" s="196"/>
      <c r="L218" s="196"/>
      <c r="M218" s="197"/>
      <c r="N218" s="223" t="s">
        <v>45</v>
      </c>
      <c r="O218" s="220" t="s">
        <v>46</v>
      </c>
      <c r="P218" s="221" t="s">
        <v>47</v>
      </c>
    </row>
    <row r="219" spans="1:16" ht="23.4" customHeight="1" x14ac:dyDescent="0.45">
      <c r="A219" s="65">
        <v>4</v>
      </c>
      <c r="B219" s="226"/>
      <c r="C219" s="196"/>
      <c r="D219" s="197"/>
      <c r="E219" s="223" t="s">
        <v>45</v>
      </c>
      <c r="F219" s="220" t="s">
        <v>46</v>
      </c>
      <c r="G219" s="221" t="s">
        <v>47</v>
      </c>
      <c r="H219" s="222">
        <v>29</v>
      </c>
      <c r="I219" s="196"/>
      <c r="J219" s="196"/>
      <c r="K219" s="196"/>
      <c r="L219" s="196"/>
      <c r="M219" s="197"/>
      <c r="N219" s="223" t="s">
        <v>45</v>
      </c>
      <c r="O219" s="220" t="s">
        <v>46</v>
      </c>
      <c r="P219" s="221" t="s">
        <v>47</v>
      </c>
    </row>
    <row r="220" spans="1:16" ht="23.4" customHeight="1" x14ac:dyDescent="0.45">
      <c r="A220" s="65">
        <v>5</v>
      </c>
      <c r="B220" s="226"/>
      <c r="C220" s="196"/>
      <c r="D220" s="197"/>
      <c r="E220" s="223" t="s">
        <v>45</v>
      </c>
      <c r="F220" s="220" t="s">
        <v>46</v>
      </c>
      <c r="G220" s="221" t="s">
        <v>47</v>
      </c>
      <c r="H220" s="222">
        <v>30</v>
      </c>
      <c r="I220" s="196"/>
      <c r="J220" s="196"/>
      <c r="K220" s="196"/>
      <c r="L220" s="196"/>
      <c r="M220" s="197"/>
      <c r="N220" s="223" t="s">
        <v>45</v>
      </c>
      <c r="O220" s="220" t="s">
        <v>46</v>
      </c>
      <c r="P220" s="221" t="s">
        <v>47</v>
      </c>
    </row>
    <row r="221" spans="1:16" ht="23.4" customHeight="1" x14ac:dyDescent="0.45">
      <c r="A221" s="65">
        <v>6</v>
      </c>
      <c r="B221" s="226"/>
      <c r="C221" s="196"/>
      <c r="D221" s="197"/>
      <c r="E221" s="223" t="s">
        <v>45</v>
      </c>
      <c r="F221" s="220" t="s">
        <v>46</v>
      </c>
      <c r="G221" s="221" t="s">
        <v>47</v>
      </c>
      <c r="H221" s="222">
        <v>31</v>
      </c>
      <c r="I221" s="196"/>
      <c r="J221" s="196"/>
      <c r="K221" s="196"/>
      <c r="L221" s="196"/>
      <c r="M221" s="197"/>
      <c r="N221" s="223" t="s">
        <v>45</v>
      </c>
      <c r="O221" s="220" t="s">
        <v>46</v>
      </c>
      <c r="P221" s="221" t="s">
        <v>47</v>
      </c>
    </row>
    <row r="222" spans="1:16" ht="23.4" customHeight="1" x14ac:dyDescent="0.45">
      <c r="A222" s="65">
        <v>7</v>
      </c>
      <c r="B222" s="226"/>
      <c r="C222" s="196"/>
      <c r="D222" s="197"/>
      <c r="E222" s="223" t="s">
        <v>45</v>
      </c>
      <c r="F222" s="220" t="s">
        <v>46</v>
      </c>
      <c r="G222" s="221" t="s">
        <v>47</v>
      </c>
      <c r="H222" s="222">
        <v>32</v>
      </c>
      <c r="I222" s="196"/>
      <c r="J222" s="196"/>
      <c r="K222" s="196"/>
      <c r="L222" s="196"/>
      <c r="M222" s="197"/>
      <c r="N222" s="223" t="s">
        <v>45</v>
      </c>
      <c r="O222" s="220" t="s">
        <v>46</v>
      </c>
      <c r="P222" s="221" t="s">
        <v>47</v>
      </c>
    </row>
    <row r="223" spans="1:16" ht="23.4" customHeight="1" x14ac:dyDescent="0.45">
      <c r="A223" s="65">
        <v>8</v>
      </c>
      <c r="B223" s="226"/>
      <c r="C223" s="196"/>
      <c r="D223" s="197"/>
      <c r="E223" s="223" t="s">
        <v>45</v>
      </c>
      <c r="F223" s="220" t="s">
        <v>46</v>
      </c>
      <c r="G223" s="221" t="s">
        <v>47</v>
      </c>
      <c r="H223" s="222">
        <v>33</v>
      </c>
      <c r="I223" s="196"/>
      <c r="J223" s="196"/>
      <c r="K223" s="196"/>
      <c r="L223" s="196"/>
      <c r="M223" s="197"/>
      <c r="N223" s="223" t="s">
        <v>45</v>
      </c>
      <c r="O223" s="220" t="s">
        <v>46</v>
      </c>
      <c r="P223" s="221" t="s">
        <v>47</v>
      </c>
    </row>
    <row r="224" spans="1:16" ht="23.4" customHeight="1" x14ac:dyDescent="0.45">
      <c r="A224" s="65">
        <v>9</v>
      </c>
      <c r="B224" s="226"/>
      <c r="C224" s="196"/>
      <c r="D224" s="197"/>
      <c r="E224" s="223" t="s">
        <v>45</v>
      </c>
      <c r="F224" s="220" t="s">
        <v>46</v>
      </c>
      <c r="G224" s="221" t="s">
        <v>47</v>
      </c>
      <c r="H224" s="222">
        <v>34</v>
      </c>
      <c r="I224" s="196"/>
      <c r="J224" s="196"/>
      <c r="K224" s="196"/>
      <c r="L224" s="196"/>
      <c r="M224" s="197"/>
      <c r="N224" s="223" t="s">
        <v>45</v>
      </c>
      <c r="O224" s="220" t="s">
        <v>46</v>
      </c>
      <c r="P224" s="221" t="s">
        <v>47</v>
      </c>
    </row>
    <row r="225" spans="1:16" ht="23.4" customHeight="1" x14ac:dyDescent="0.45">
      <c r="A225" s="65">
        <v>10</v>
      </c>
      <c r="B225" s="226"/>
      <c r="C225" s="196"/>
      <c r="D225" s="197"/>
      <c r="E225" s="223" t="s">
        <v>45</v>
      </c>
      <c r="F225" s="220" t="s">
        <v>46</v>
      </c>
      <c r="G225" s="221" t="s">
        <v>47</v>
      </c>
      <c r="H225" s="222">
        <v>35</v>
      </c>
      <c r="I225" s="196"/>
      <c r="J225" s="196"/>
      <c r="K225" s="196"/>
      <c r="L225" s="196"/>
      <c r="M225" s="197"/>
      <c r="N225" s="223" t="s">
        <v>45</v>
      </c>
      <c r="O225" s="220" t="s">
        <v>46</v>
      </c>
      <c r="P225" s="221" t="s">
        <v>47</v>
      </c>
    </row>
    <row r="226" spans="1:16" ht="23.4" customHeight="1" x14ac:dyDescent="0.45">
      <c r="A226" s="65">
        <v>11</v>
      </c>
      <c r="B226" s="226"/>
      <c r="C226" s="196"/>
      <c r="D226" s="197"/>
      <c r="E226" s="223" t="s">
        <v>45</v>
      </c>
      <c r="F226" s="220" t="s">
        <v>46</v>
      </c>
      <c r="G226" s="221" t="s">
        <v>47</v>
      </c>
      <c r="H226" s="222">
        <v>36</v>
      </c>
      <c r="I226" s="196"/>
      <c r="J226" s="196"/>
      <c r="K226" s="196"/>
      <c r="L226" s="196"/>
      <c r="M226" s="197"/>
      <c r="N226" s="223" t="s">
        <v>45</v>
      </c>
      <c r="O226" s="220" t="s">
        <v>46</v>
      </c>
      <c r="P226" s="221" t="s">
        <v>47</v>
      </c>
    </row>
    <row r="227" spans="1:16" ht="23.4" customHeight="1" x14ac:dyDescent="0.45">
      <c r="A227" s="65">
        <v>12</v>
      </c>
      <c r="B227" s="226"/>
      <c r="C227" s="196"/>
      <c r="D227" s="197"/>
      <c r="E227" s="223" t="s">
        <v>45</v>
      </c>
      <c r="F227" s="220" t="s">
        <v>46</v>
      </c>
      <c r="G227" s="221" t="s">
        <v>47</v>
      </c>
      <c r="H227" s="222">
        <v>37</v>
      </c>
      <c r="I227" s="196"/>
      <c r="J227" s="196"/>
      <c r="K227" s="196"/>
      <c r="L227" s="196"/>
      <c r="M227" s="197"/>
      <c r="N227" s="223" t="s">
        <v>45</v>
      </c>
      <c r="O227" s="220" t="s">
        <v>46</v>
      </c>
      <c r="P227" s="221" t="s">
        <v>47</v>
      </c>
    </row>
    <row r="228" spans="1:16" ht="23.4" customHeight="1" x14ac:dyDescent="0.45">
      <c r="A228" s="65">
        <v>13</v>
      </c>
      <c r="B228" s="226"/>
      <c r="C228" s="196"/>
      <c r="D228" s="197"/>
      <c r="E228" s="223" t="s">
        <v>45</v>
      </c>
      <c r="F228" s="220" t="s">
        <v>46</v>
      </c>
      <c r="G228" s="221" t="s">
        <v>47</v>
      </c>
      <c r="H228" s="222">
        <v>38</v>
      </c>
      <c r="I228" s="196"/>
      <c r="J228" s="196"/>
      <c r="K228" s="196"/>
      <c r="L228" s="196"/>
      <c r="M228" s="197"/>
      <c r="N228" s="223" t="s">
        <v>45</v>
      </c>
      <c r="O228" s="220" t="s">
        <v>46</v>
      </c>
      <c r="P228" s="221" t="s">
        <v>47</v>
      </c>
    </row>
    <row r="229" spans="1:16" ht="23.4" customHeight="1" x14ac:dyDescent="0.45">
      <c r="A229" s="65">
        <v>14</v>
      </c>
      <c r="B229" s="226"/>
      <c r="C229" s="196"/>
      <c r="D229" s="197"/>
      <c r="E229" s="223" t="s">
        <v>45</v>
      </c>
      <c r="F229" s="220" t="s">
        <v>46</v>
      </c>
      <c r="G229" s="221" t="s">
        <v>47</v>
      </c>
      <c r="H229" s="222">
        <v>39</v>
      </c>
      <c r="I229" s="196"/>
      <c r="J229" s="196"/>
      <c r="K229" s="196"/>
      <c r="L229" s="196"/>
      <c r="M229" s="197"/>
      <c r="N229" s="223" t="s">
        <v>45</v>
      </c>
      <c r="O229" s="220" t="s">
        <v>46</v>
      </c>
      <c r="P229" s="221" t="s">
        <v>47</v>
      </c>
    </row>
    <row r="230" spans="1:16" ht="23.4" customHeight="1" x14ac:dyDescent="0.45">
      <c r="A230" s="65">
        <v>15</v>
      </c>
      <c r="B230" s="226"/>
      <c r="C230" s="196"/>
      <c r="D230" s="197"/>
      <c r="E230" s="223" t="s">
        <v>45</v>
      </c>
      <c r="F230" s="220" t="s">
        <v>46</v>
      </c>
      <c r="G230" s="221" t="s">
        <v>47</v>
      </c>
      <c r="H230" s="222">
        <v>40</v>
      </c>
      <c r="I230" s="196"/>
      <c r="J230" s="196"/>
      <c r="K230" s="196"/>
      <c r="L230" s="196"/>
      <c r="M230" s="197"/>
      <c r="N230" s="223" t="s">
        <v>45</v>
      </c>
      <c r="O230" s="220" t="s">
        <v>46</v>
      </c>
      <c r="P230" s="221" t="s">
        <v>47</v>
      </c>
    </row>
    <row r="231" spans="1:16" ht="23.4" customHeight="1" x14ac:dyDescent="0.45">
      <c r="A231" s="65">
        <v>16</v>
      </c>
      <c r="B231" s="226"/>
      <c r="C231" s="196"/>
      <c r="D231" s="197"/>
      <c r="E231" s="223" t="s">
        <v>45</v>
      </c>
      <c r="F231" s="220" t="s">
        <v>46</v>
      </c>
      <c r="G231" s="221" t="s">
        <v>47</v>
      </c>
      <c r="H231" s="222">
        <v>41</v>
      </c>
      <c r="I231" s="196"/>
      <c r="J231" s="196"/>
      <c r="K231" s="196"/>
      <c r="L231" s="196"/>
      <c r="M231" s="197"/>
      <c r="N231" s="223" t="s">
        <v>45</v>
      </c>
      <c r="O231" s="220" t="s">
        <v>46</v>
      </c>
      <c r="P231" s="221" t="s">
        <v>47</v>
      </c>
    </row>
    <row r="232" spans="1:16" ht="23.4" customHeight="1" x14ac:dyDescent="0.45">
      <c r="A232" s="65">
        <v>17</v>
      </c>
      <c r="B232" s="226"/>
      <c r="C232" s="196"/>
      <c r="D232" s="197"/>
      <c r="E232" s="223" t="s">
        <v>45</v>
      </c>
      <c r="F232" s="220" t="s">
        <v>46</v>
      </c>
      <c r="G232" s="221" t="s">
        <v>47</v>
      </c>
      <c r="H232" s="222">
        <v>42</v>
      </c>
      <c r="I232" s="196"/>
      <c r="J232" s="196"/>
      <c r="K232" s="196"/>
      <c r="L232" s="196"/>
      <c r="M232" s="197"/>
      <c r="N232" s="223" t="s">
        <v>45</v>
      </c>
      <c r="O232" s="220" t="s">
        <v>46</v>
      </c>
      <c r="P232" s="221" t="s">
        <v>47</v>
      </c>
    </row>
    <row r="233" spans="1:16" ht="23.4" customHeight="1" x14ac:dyDescent="0.45">
      <c r="A233" s="65">
        <v>18</v>
      </c>
      <c r="B233" s="226"/>
      <c r="C233" s="196"/>
      <c r="D233" s="197"/>
      <c r="E233" s="223" t="s">
        <v>45</v>
      </c>
      <c r="F233" s="220" t="s">
        <v>46</v>
      </c>
      <c r="G233" s="221" t="s">
        <v>47</v>
      </c>
      <c r="H233" s="222">
        <v>43</v>
      </c>
      <c r="I233" s="196"/>
      <c r="J233" s="196"/>
      <c r="K233" s="196"/>
      <c r="L233" s="196"/>
      <c r="M233" s="197"/>
      <c r="N233" s="223" t="s">
        <v>45</v>
      </c>
      <c r="O233" s="220" t="s">
        <v>46</v>
      </c>
      <c r="P233" s="221" t="s">
        <v>47</v>
      </c>
    </row>
    <row r="234" spans="1:16" ht="23.4" customHeight="1" x14ac:dyDescent="0.45">
      <c r="A234" s="65">
        <v>19</v>
      </c>
      <c r="B234" s="226"/>
      <c r="C234" s="196"/>
      <c r="D234" s="197"/>
      <c r="E234" s="223" t="s">
        <v>45</v>
      </c>
      <c r="F234" s="220" t="s">
        <v>46</v>
      </c>
      <c r="G234" s="221" t="s">
        <v>47</v>
      </c>
      <c r="H234" s="222">
        <v>44</v>
      </c>
      <c r="I234" s="196"/>
      <c r="J234" s="196"/>
      <c r="K234" s="196"/>
      <c r="L234" s="196"/>
      <c r="M234" s="197"/>
      <c r="N234" s="223" t="s">
        <v>45</v>
      </c>
      <c r="O234" s="220" t="s">
        <v>46</v>
      </c>
      <c r="P234" s="221" t="s">
        <v>47</v>
      </c>
    </row>
    <row r="235" spans="1:16" ht="23.4" customHeight="1" x14ac:dyDescent="0.45">
      <c r="A235" s="65">
        <v>20</v>
      </c>
      <c r="B235" s="226"/>
      <c r="C235" s="196"/>
      <c r="D235" s="197"/>
      <c r="E235" s="223" t="s">
        <v>45</v>
      </c>
      <c r="F235" s="220" t="s">
        <v>46</v>
      </c>
      <c r="G235" s="221" t="s">
        <v>47</v>
      </c>
      <c r="H235" s="222">
        <v>45</v>
      </c>
      <c r="I235" s="196"/>
      <c r="J235" s="196"/>
      <c r="K235" s="196"/>
      <c r="L235" s="196"/>
      <c r="M235" s="197"/>
      <c r="N235" s="223" t="s">
        <v>45</v>
      </c>
      <c r="O235" s="220" t="s">
        <v>46</v>
      </c>
      <c r="P235" s="221" t="s">
        <v>47</v>
      </c>
    </row>
    <row r="236" spans="1:16" ht="23.4" customHeight="1" x14ac:dyDescent="0.45">
      <c r="A236" s="65">
        <v>21</v>
      </c>
      <c r="B236" s="226"/>
      <c r="C236" s="196"/>
      <c r="D236" s="197"/>
      <c r="E236" s="223" t="s">
        <v>45</v>
      </c>
      <c r="F236" s="220" t="s">
        <v>46</v>
      </c>
      <c r="G236" s="221" t="s">
        <v>47</v>
      </c>
      <c r="H236" s="222">
        <v>46</v>
      </c>
      <c r="I236" s="196"/>
      <c r="J236" s="196"/>
      <c r="K236" s="196"/>
      <c r="L236" s="196"/>
      <c r="M236" s="197"/>
      <c r="N236" s="223" t="s">
        <v>45</v>
      </c>
      <c r="O236" s="220" t="s">
        <v>46</v>
      </c>
      <c r="P236" s="221" t="s">
        <v>47</v>
      </c>
    </row>
    <row r="237" spans="1:16" ht="23.4" customHeight="1" x14ac:dyDescent="0.45">
      <c r="A237" s="65">
        <v>22</v>
      </c>
      <c r="B237" s="226"/>
      <c r="C237" s="196"/>
      <c r="D237" s="197"/>
      <c r="E237" s="223" t="s">
        <v>45</v>
      </c>
      <c r="F237" s="220" t="s">
        <v>46</v>
      </c>
      <c r="G237" s="221" t="s">
        <v>47</v>
      </c>
      <c r="H237" s="222">
        <v>47</v>
      </c>
      <c r="I237" s="196"/>
      <c r="J237" s="196"/>
      <c r="K237" s="196"/>
      <c r="L237" s="196"/>
      <c r="M237" s="197"/>
      <c r="N237" s="223" t="s">
        <v>45</v>
      </c>
      <c r="O237" s="220" t="s">
        <v>46</v>
      </c>
      <c r="P237" s="221" t="s">
        <v>47</v>
      </c>
    </row>
    <row r="238" spans="1:16" ht="23.4" customHeight="1" x14ac:dyDescent="0.45">
      <c r="A238" s="65">
        <v>23</v>
      </c>
      <c r="B238" s="226"/>
      <c r="C238" s="196"/>
      <c r="D238" s="197"/>
      <c r="E238" s="223" t="s">
        <v>45</v>
      </c>
      <c r="F238" s="220" t="s">
        <v>46</v>
      </c>
      <c r="G238" s="221" t="s">
        <v>47</v>
      </c>
      <c r="H238" s="222">
        <v>48</v>
      </c>
      <c r="I238" s="196"/>
      <c r="J238" s="196"/>
      <c r="K238" s="196"/>
      <c r="L238" s="196"/>
      <c r="M238" s="197"/>
      <c r="N238" s="223" t="s">
        <v>45</v>
      </c>
      <c r="O238" s="220" t="s">
        <v>46</v>
      </c>
      <c r="P238" s="221" t="s">
        <v>47</v>
      </c>
    </row>
    <row r="239" spans="1:16" ht="23.4" customHeight="1" x14ac:dyDescent="0.45">
      <c r="A239" s="65">
        <v>24</v>
      </c>
      <c r="B239" s="226"/>
      <c r="C239" s="196"/>
      <c r="D239" s="197"/>
      <c r="E239" s="223" t="s">
        <v>45</v>
      </c>
      <c r="F239" s="220" t="s">
        <v>46</v>
      </c>
      <c r="G239" s="221" t="s">
        <v>47</v>
      </c>
      <c r="H239" s="222">
        <v>49</v>
      </c>
      <c r="I239" s="196"/>
      <c r="J239" s="196"/>
      <c r="K239" s="196"/>
      <c r="L239" s="196"/>
      <c r="M239" s="197"/>
      <c r="N239" s="223" t="s">
        <v>45</v>
      </c>
      <c r="O239" s="220" t="s">
        <v>46</v>
      </c>
      <c r="P239" s="221" t="s">
        <v>47</v>
      </c>
    </row>
    <row r="240" spans="1:16" ht="23.4" customHeight="1" x14ac:dyDescent="0.45">
      <c r="A240" s="65">
        <v>25</v>
      </c>
      <c r="B240" s="226"/>
      <c r="C240" s="196"/>
      <c r="D240" s="197"/>
      <c r="E240" s="223" t="s">
        <v>45</v>
      </c>
      <c r="F240" s="220" t="s">
        <v>46</v>
      </c>
      <c r="G240" s="221" t="s">
        <v>47</v>
      </c>
      <c r="H240" s="222">
        <v>50</v>
      </c>
      <c r="I240" s="196"/>
      <c r="J240" s="196"/>
      <c r="K240" s="196"/>
      <c r="L240" s="196"/>
      <c r="M240" s="197"/>
      <c r="N240" s="223" t="s">
        <v>45</v>
      </c>
      <c r="O240" s="220" t="s">
        <v>46</v>
      </c>
      <c r="P240" s="221" t="s">
        <v>47</v>
      </c>
    </row>
    <row r="241" spans="1:16" ht="4.5" customHeight="1" x14ac:dyDescent="0.45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</row>
    <row r="242" spans="1:16" ht="27" customHeight="1" x14ac:dyDescent="0.45">
      <c r="A242" s="229" t="s">
        <v>7</v>
      </c>
      <c r="B242" s="184"/>
      <c r="C242" s="184"/>
      <c r="D242" s="185"/>
      <c r="E242" s="230"/>
      <c r="F242" s="230"/>
      <c r="G242" s="231" t="s">
        <v>9</v>
      </c>
      <c r="H242" s="232"/>
      <c r="I242" s="77"/>
      <c r="J242" s="77"/>
      <c r="K242" s="77"/>
      <c r="L242" s="77"/>
      <c r="M242" s="77" t="s">
        <v>11</v>
      </c>
      <c r="N242" s="77"/>
      <c r="O242" s="77"/>
      <c r="P242" s="77"/>
    </row>
    <row r="243" spans="1:16" ht="3.75" customHeight="1" thickBot="1" x14ac:dyDescent="0.5">
      <c r="A243" s="68"/>
      <c r="B243" s="68"/>
      <c r="C243" s="68"/>
      <c r="D243" s="68"/>
      <c r="E243" s="68"/>
      <c r="F243" s="68"/>
      <c r="G243" s="233"/>
      <c r="H243" s="233"/>
      <c r="I243" s="68"/>
      <c r="J243" s="68"/>
      <c r="K243" s="68"/>
      <c r="L243" s="68"/>
      <c r="M243" s="68"/>
      <c r="N243" s="68"/>
      <c r="O243" s="68"/>
      <c r="P243" s="68"/>
    </row>
    <row r="244" spans="1:16" ht="15" customHeight="1" x14ac:dyDescent="0.45">
      <c r="A244" s="234"/>
      <c r="B244" s="235"/>
      <c r="C244" s="235"/>
      <c r="D244" s="235"/>
      <c r="E244" s="235"/>
      <c r="F244" s="235"/>
      <c r="G244" s="236"/>
      <c r="H244" s="237" t="s">
        <v>8</v>
      </c>
      <c r="I244" s="238"/>
      <c r="J244" s="258">
        <f>J34</f>
        <v>0</v>
      </c>
      <c r="K244" s="259"/>
      <c r="L244" s="259"/>
      <c r="M244" s="259"/>
      <c r="N244" s="259"/>
      <c r="O244" s="259"/>
      <c r="P244" s="260"/>
    </row>
    <row r="245" spans="1:16" ht="15" customHeight="1" thickBot="1" x14ac:dyDescent="0.5">
      <c r="A245" s="235"/>
      <c r="B245" s="235"/>
      <c r="C245" s="235"/>
      <c r="D245" s="235"/>
      <c r="E245" s="235"/>
      <c r="F245" s="235"/>
      <c r="G245" s="236"/>
      <c r="H245" s="242"/>
      <c r="I245" s="243"/>
      <c r="J245" s="261"/>
      <c r="K245" s="262"/>
      <c r="L245" s="262"/>
      <c r="M245" s="262"/>
      <c r="N245" s="262"/>
      <c r="O245" s="262"/>
      <c r="P245" s="263"/>
    </row>
    <row r="246" spans="1:16" ht="27.75" customHeight="1" x14ac:dyDescent="0.45">
      <c r="A246" s="79" t="s">
        <v>625</v>
      </c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</row>
    <row r="247" spans="1:16" ht="30" customHeight="1" x14ac:dyDescent="0.45">
      <c r="A247" s="247" t="s">
        <v>0</v>
      </c>
      <c r="B247" s="248"/>
      <c r="C247" s="248"/>
      <c r="D247" s="65" t="s">
        <v>42</v>
      </c>
      <c r="E247" s="249">
        <f>E2</f>
        <v>0</v>
      </c>
      <c r="F247" s="250"/>
      <c r="G247" s="229" t="s">
        <v>27</v>
      </c>
      <c r="H247" s="185"/>
      <c r="I247" s="251"/>
      <c r="J247" s="251"/>
      <c r="K247" s="187" t="s">
        <v>48</v>
      </c>
      <c r="L247" s="188"/>
      <c r="M247" s="252"/>
      <c r="N247" s="190" t="s">
        <v>50</v>
      </c>
      <c r="O247" s="191"/>
      <c r="P247" s="192" t="s">
        <v>49</v>
      </c>
    </row>
    <row r="248" spans="1:16" ht="30" customHeight="1" x14ac:dyDescent="0.45">
      <c r="A248" s="247" t="s">
        <v>5</v>
      </c>
      <c r="B248" s="193" t="str">
        <f>IF(E2="","",(VLOOKUP(E2,[1]園番号!A:C,3,0)))</f>
        <v/>
      </c>
      <c r="C248" s="193"/>
      <c r="D248" s="65" t="s">
        <v>28</v>
      </c>
      <c r="E248" s="226" t="str">
        <f>IF(E2="","",VLOOKUP(E2,[1]園番号!A:B,2,0))</f>
        <v/>
      </c>
      <c r="F248" s="196"/>
      <c r="G248" s="196"/>
      <c r="H248" s="196"/>
      <c r="I248" s="196"/>
      <c r="J248" s="197"/>
      <c r="K248" s="198" t="s">
        <v>3</v>
      </c>
      <c r="L248" s="198"/>
      <c r="M248" s="253"/>
      <c r="N248" s="253"/>
      <c r="O248" s="253"/>
      <c r="P248" s="253"/>
    </row>
    <row r="249" spans="1:16" ht="3.75" customHeight="1" x14ac:dyDescent="0.45">
      <c r="A249" s="254"/>
      <c r="B249" s="254"/>
      <c r="C249" s="254"/>
      <c r="D249" s="255"/>
      <c r="E249" s="255"/>
      <c r="F249" s="255"/>
      <c r="G249" s="255"/>
      <c r="H249" s="255"/>
      <c r="I249" s="142"/>
      <c r="J249" s="72"/>
      <c r="K249" s="72"/>
      <c r="L249" s="256"/>
      <c r="M249" s="256"/>
      <c r="N249" s="256"/>
      <c r="O249" s="256"/>
      <c r="P249" s="256"/>
    </row>
    <row r="250" spans="1:16" ht="21.9" customHeight="1" x14ac:dyDescent="0.45">
      <c r="A250" s="207" t="s">
        <v>2</v>
      </c>
      <c r="B250" s="229" t="s">
        <v>10</v>
      </c>
      <c r="C250" s="184"/>
      <c r="D250" s="185"/>
      <c r="E250" s="229" t="s">
        <v>4</v>
      </c>
      <c r="F250" s="184"/>
      <c r="G250" s="257"/>
      <c r="H250" s="222" t="s">
        <v>2</v>
      </c>
      <c r="I250" s="184" t="s">
        <v>10</v>
      </c>
      <c r="J250" s="184"/>
      <c r="K250" s="184"/>
      <c r="L250" s="184"/>
      <c r="M250" s="185"/>
      <c r="N250" s="229" t="s">
        <v>4</v>
      </c>
      <c r="O250" s="184"/>
      <c r="P250" s="185"/>
    </row>
    <row r="251" spans="1:16" ht="23.4" customHeight="1" x14ac:dyDescent="0.45">
      <c r="A251" s="65">
        <v>1</v>
      </c>
      <c r="B251" s="226"/>
      <c r="C251" s="196"/>
      <c r="D251" s="197"/>
      <c r="E251" s="223" t="s">
        <v>45</v>
      </c>
      <c r="F251" s="220" t="s">
        <v>46</v>
      </c>
      <c r="G251" s="221" t="s">
        <v>47</v>
      </c>
      <c r="H251" s="222">
        <v>26</v>
      </c>
      <c r="I251" s="196"/>
      <c r="J251" s="196"/>
      <c r="K251" s="196"/>
      <c r="L251" s="196"/>
      <c r="M251" s="197"/>
      <c r="N251" s="223" t="s">
        <v>45</v>
      </c>
      <c r="O251" s="220" t="s">
        <v>46</v>
      </c>
      <c r="P251" s="221" t="s">
        <v>47</v>
      </c>
    </row>
    <row r="252" spans="1:16" ht="23.4" customHeight="1" x14ac:dyDescent="0.45">
      <c r="A252" s="65">
        <v>2</v>
      </c>
      <c r="B252" s="226"/>
      <c r="C252" s="196"/>
      <c r="D252" s="197"/>
      <c r="E252" s="223" t="s">
        <v>45</v>
      </c>
      <c r="F252" s="220" t="s">
        <v>46</v>
      </c>
      <c r="G252" s="221" t="s">
        <v>47</v>
      </c>
      <c r="H252" s="222">
        <v>27</v>
      </c>
      <c r="I252" s="196"/>
      <c r="J252" s="196"/>
      <c r="K252" s="196"/>
      <c r="L252" s="196"/>
      <c r="M252" s="197"/>
      <c r="N252" s="223" t="s">
        <v>45</v>
      </c>
      <c r="O252" s="220" t="s">
        <v>46</v>
      </c>
      <c r="P252" s="221" t="s">
        <v>47</v>
      </c>
    </row>
    <row r="253" spans="1:16" ht="23.4" customHeight="1" x14ac:dyDescent="0.45">
      <c r="A253" s="65">
        <v>3</v>
      </c>
      <c r="B253" s="226"/>
      <c r="C253" s="196"/>
      <c r="D253" s="197"/>
      <c r="E253" s="223" t="s">
        <v>45</v>
      </c>
      <c r="F253" s="220" t="s">
        <v>46</v>
      </c>
      <c r="G253" s="221" t="s">
        <v>47</v>
      </c>
      <c r="H253" s="222">
        <v>28</v>
      </c>
      <c r="I253" s="196"/>
      <c r="J253" s="196"/>
      <c r="K253" s="196"/>
      <c r="L253" s="196"/>
      <c r="M253" s="197"/>
      <c r="N253" s="223" t="s">
        <v>45</v>
      </c>
      <c r="O253" s="220" t="s">
        <v>46</v>
      </c>
      <c r="P253" s="221" t="s">
        <v>47</v>
      </c>
    </row>
    <row r="254" spans="1:16" ht="23.4" customHeight="1" x14ac:dyDescent="0.45">
      <c r="A254" s="65">
        <v>4</v>
      </c>
      <c r="B254" s="226"/>
      <c r="C254" s="196"/>
      <c r="D254" s="197"/>
      <c r="E254" s="223" t="s">
        <v>45</v>
      </c>
      <c r="F254" s="220" t="s">
        <v>46</v>
      </c>
      <c r="G254" s="221" t="s">
        <v>47</v>
      </c>
      <c r="H254" s="222">
        <v>29</v>
      </c>
      <c r="I254" s="196"/>
      <c r="J254" s="196"/>
      <c r="K254" s="196"/>
      <c r="L254" s="196"/>
      <c r="M254" s="197"/>
      <c r="N254" s="223" t="s">
        <v>45</v>
      </c>
      <c r="O254" s="220" t="s">
        <v>46</v>
      </c>
      <c r="P254" s="221" t="s">
        <v>47</v>
      </c>
    </row>
    <row r="255" spans="1:16" ht="23.4" customHeight="1" x14ac:dyDescent="0.45">
      <c r="A255" s="65">
        <v>5</v>
      </c>
      <c r="B255" s="226"/>
      <c r="C255" s="196"/>
      <c r="D255" s="197"/>
      <c r="E255" s="223" t="s">
        <v>45</v>
      </c>
      <c r="F255" s="220" t="s">
        <v>46</v>
      </c>
      <c r="G255" s="221" t="s">
        <v>47</v>
      </c>
      <c r="H255" s="222">
        <v>30</v>
      </c>
      <c r="I255" s="196"/>
      <c r="J255" s="196"/>
      <c r="K255" s="196"/>
      <c r="L255" s="196"/>
      <c r="M255" s="197"/>
      <c r="N255" s="223" t="s">
        <v>45</v>
      </c>
      <c r="O255" s="220" t="s">
        <v>46</v>
      </c>
      <c r="P255" s="221" t="s">
        <v>47</v>
      </c>
    </row>
    <row r="256" spans="1:16" ht="23.4" customHeight="1" x14ac:dyDescent="0.45">
      <c r="A256" s="65">
        <v>6</v>
      </c>
      <c r="B256" s="226"/>
      <c r="C256" s="196"/>
      <c r="D256" s="197"/>
      <c r="E256" s="223" t="s">
        <v>45</v>
      </c>
      <c r="F256" s="220" t="s">
        <v>46</v>
      </c>
      <c r="G256" s="221" t="s">
        <v>47</v>
      </c>
      <c r="H256" s="222">
        <v>31</v>
      </c>
      <c r="I256" s="196"/>
      <c r="J256" s="196"/>
      <c r="K256" s="196"/>
      <c r="L256" s="196"/>
      <c r="M256" s="197"/>
      <c r="N256" s="223" t="s">
        <v>45</v>
      </c>
      <c r="O256" s="220" t="s">
        <v>46</v>
      </c>
      <c r="P256" s="221" t="s">
        <v>47</v>
      </c>
    </row>
    <row r="257" spans="1:16" ht="23.4" customHeight="1" x14ac:dyDescent="0.45">
      <c r="A257" s="65">
        <v>7</v>
      </c>
      <c r="B257" s="226"/>
      <c r="C257" s="196"/>
      <c r="D257" s="197"/>
      <c r="E257" s="223" t="s">
        <v>45</v>
      </c>
      <c r="F257" s="220" t="s">
        <v>46</v>
      </c>
      <c r="G257" s="221" t="s">
        <v>47</v>
      </c>
      <c r="H257" s="222">
        <v>32</v>
      </c>
      <c r="I257" s="196"/>
      <c r="J257" s="196"/>
      <c r="K257" s="196"/>
      <c r="L257" s="196"/>
      <c r="M257" s="197"/>
      <c r="N257" s="223" t="s">
        <v>45</v>
      </c>
      <c r="O257" s="220" t="s">
        <v>46</v>
      </c>
      <c r="P257" s="221" t="s">
        <v>47</v>
      </c>
    </row>
    <row r="258" spans="1:16" ht="23.4" customHeight="1" x14ac:dyDescent="0.45">
      <c r="A258" s="65">
        <v>8</v>
      </c>
      <c r="B258" s="226"/>
      <c r="C258" s="196"/>
      <c r="D258" s="197"/>
      <c r="E258" s="223" t="s">
        <v>45</v>
      </c>
      <c r="F258" s="220" t="s">
        <v>46</v>
      </c>
      <c r="G258" s="221" t="s">
        <v>47</v>
      </c>
      <c r="H258" s="222">
        <v>33</v>
      </c>
      <c r="I258" s="196"/>
      <c r="J258" s="196"/>
      <c r="K258" s="196"/>
      <c r="L258" s="196"/>
      <c r="M258" s="197"/>
      <c r="N258" s="223" t="s">
        <v>45</v>
      </c>
      <c r="O258" s="220" t="s">
        <v>46</v>
      </c>
      <c r="P258" s="221" t="s">
        <v>47</v>
      </c>
    </row>
    <row r="259" spans="1:16" ht="23.4" customHeight="1" x14ac:dyDescent="0.45">
      <c r="A259" s="65">
        <v>9</v>
      </c>
      <c r="B259" s="226"/>
      <c r="C259" s="196"/>
      <c r="D259" s="197"/>
      <c r="E259" s="223" t="s">
        <v>45</v>
      </c>
      <c r="F259" s="220" t="s">
        <v>46</v>
      </c>
      <c r="G259" s="221" t="s">
        <v>47</v>
      </c>
      <c r="H259" s="222">
        <v>34</v>
      </c>
      <c r="I259" s="196"/>
      <c r="J259" s="196"/>
      <c r="K259" s="196"/>
      <c r="L259" s="196"/>
      <c r="M259" s="197"/>
      <c r="N259" s="223" t="s">
        <v>45</v>
      </c>
      <c r="O259" s="220" t="s">
        <v>46</v>
      </c>
      <c r="P259" s="221" t="s">
        <v>47</v>
      </c>
    </row>
    <row r="260" spans="1:16" ht="23.4" customHeight="1" x14ac:dyDescent="0.45">
      <c r="A260" s="65">
        <v>10</v>
      </c>
      <c r="B260" s="226"/>
      <c r="C260" s="196"/>
      <c r="D260" s="197"/>
      <c r="E260" s="223" t="s">
        <v>45</v>
      </c>
      <c r="F260" s="220" t="s">
        <v>46</v>
      </c>
      <c r="G260" s="221" t="s">
        <v>47</v>
      </c>
      <c r="H260" s="222">
        <v>35</v>
      </c>
      <c r="I260" s="196"/>
      <c r="J260" s="196"/>
      <c r="K260" s="196"/>
      <c r="L260" s="196"/>
      <c r="M260" s="197"/>
      <c r="N260" s="223" t="s">
        <v>45</v>
      </c>
      <c r="O260" s="220" t="s">
        <v>46</v>
      </c>
      <c r="P260" s="221" t="s">
        <v>47</v>
      </c>
    </row>
    <row r="261" spans="1:16" ht="23.4" customHeight="1" x14ac:dyDescent="0.45">
      <c r="A261" s="65">
        <v>11</v>
      </c>
      <c r="B261" s="226"/>
      <c r="C261" s="196"/>
      <c r="D261" s="197"/>
      <c r="E261" s="223" t="s">
        <v>45</v>
      </c>
      <c r="F261" s="220" t="s">
        <v>46</v>
      </c>
      <c r="G261" s="221" t="s">
        <v>47</v>
      </c>
      <c r="H261" s="222">
        <v>36</v>
      </c>
      <c r="I261" s="196"/>
      <c r="J261" s="196"/>
      <c r="K261" s="196"/>
      <c r="L261" s="196"/>
      <c r="M261" s="197"/>
      <c r="N261" s="223" t="s">
        <v>45</v>
      </c>
      <c r="O261" s="220" t="s">
        <v>46</v>
      </c>
      <c r="P261" s="221" t="s">
        <v>47</v>
      </c>
    </row>
    <row r="262" spans="1:16" ht="23.4" customHeight="1" x14ac:dyDescent="0.45">
      <c r="A262" s="65">
        <v>12</v>
      </c>
      <c r="B262" s="226"/>
      <c r="C262" s="196"/>
      <c r="D262" s="197"/>
      <c r="E262" s="223" t="s">
        <v>45</v>
      </c>
      <c r="F262" s="220" t="s">
        <v>46</v>
      </c>
      <c r="G262" s="221" t="s">
        <v>47</v>
      </c>
      <c r="H262" s="222">
        <v>37</v>
      </c>
      <c r="I262" s="196"/>
      <c r="J262" s="196"/>
      <c r="K262" s="196"/>
      <c r="L262" s="196"/>
      <c r="M262" s="197"/>
      <c r="N262" s="223" t="s">
        <v>45</v>
      </c>
      <c r="O262" s="220" t="s">
        <v>46</v>
      </c>
      <c r="P262" s="221" t="s">
        <v>47</v>
      </c>
    </row>
    <row r="263" spans="1:16" ht="23.4" customHeight="1" x14ac:dyDescent="0.45">
      <c r="A263" s="65">
        <v>13</v>
      </c>
      <c r="B263" s="226"/>
      <c r="C263" s="196"/>
      <c r="D263" s="197"/>
      <c r="E263" s="223" t="s">
        <v>45</v>
      </c>
      <c r="F263" s="220" t="s">
        <v>46</v>
      </c>
      <c r="G263" s="221" t="s">
        <v>47</v>
      </c>
      <c r="H263" s="222">
        <v>38</v>
      </c>
      <c r="I263" s="196"/>
      <c r="J263" s="196"/>
      <c r="K263" s="196"/>
      <c r="L263" s="196"/>
      <c r="M263" s="197"/>
      <c r="N263" s="223" t="s">
        <v>45</v>
      </c>
      <c r="O263" s="220" t="s">
        <v>46</v>
      </c>
      <c r="P263" s="221" t="s">
        <v>47</v>
      </c>
    </row>
    <row r="264" spans="1:16" ht="23.4" customHeight="1" x14ac:dyDescent="0.45">
      <c r="A264" s="65">
        <v>14</v>
      </c>
      <c r="B264" s="226"/>
      <c r="C264" s="196"/>
      <c r="D264" s="197"/>
      <c r="E264" s="223" t="s">
        <v>45</v>
      </c>
      <c r="F264" s="220" t="s">
        <v>46</v>
      </c>
      <c r="G264" s="221" t="s">
        <v>47</v>
      </c>
      <c r="H264" s="222">
        <v>39</v>
      </c>
      <c r="I264" s="196"/>
      <c r="J264" s="196"/>
      <c r="K264" s="196"/>
      <c r="L264" s="196"/>
      <c r="M264" s="197"/>
      <c r="N264" s="223" t="s">
        <v>45</v>
      </c>
      <c r="O264" s="220" t="s">
        <v>46</v>
      </c>
      <c r="P264" s="221" t="s">
        <v>47</v>
      </c>
    </row>
    <row r="265" spans="1:16" ht="23.4" customHeight="1" x14ac:dyDescent="0.45">
      <c r="A265" s="65">
        <v>15</v>
      </c>
      <c r="B265" s="226"/>
      <c r="C265" s="196"/>
      <c r="D265" s="197"/>
      <c r="E265" s="223" t="s">
        <v>45</v>
      </c>
      <c r="F265" s="220" t="s">
        <v>46</v>
      </c>
      <c r="G265" s="221" t="s">
        <v>47</v>
      </c>
      <c r="H265" s="222">
        <v>40</v>
      </c>
      <c r="I265" s="196"/>
      <c r="J265" s="196"/>
      <c r="K265" s="196"/>
      <c r="L265" s="196"/>
      <c r="M265" s="197"/>
      <c r="N265" s="223" t="s">
        <v>45</v>
      </c>
      <c r="O265" s="220" t="s">
        <v>46</v>
      </c>
      <c r="P265" s="221" t="s">
        <v>47</v>
      </c>
    </row>
    <row r="266" spans="1:16" ht="23.4" customHeight="1" x14ac:dyDescent="0.45">
      <c r="A266" s="65">
        <v>16</v>
      </c>
      <c r="B266" s="226"/>
      <c r="C266" s="196"/>
      <c r="D266" s="197"/>
      <c r="E266" s="223" t="s">
        <v>45</v>
      </c>
      <c r="F266" s="220" t="s">
        <v>46</v>
      </c>
      <c r="G266" s="221" t="s">
        <v>47</v>
      </c>
      <c r="H266" s="222">
        <v>41</v>
      </c>
      <c r="I266" s="196"/>
      <c r="J266" s="196"/>
      <c r="K266" s="196"/>
      <c r="L266" s="196"/>
      <c r="M266" s="197"/>
      <c r="N266" s="223" t="s">
        <v>45</v>
      </c>
      <c r="O266" s="220" t="s">
        <v>46</v>
      </c>
      <c r="P266" s="221" t="s">
        <v>47</v>
      </c>
    </row>
    <row r="267" spans="1:16" ht="23.4" customHeight="1" x14ac:dyDescent="0.45">
      <c r="A267" s="65">
        <v>17</v>
      </c>
      <c r="B267" s="226"/>
      <c r="C267" s="196"/>
      <c r="D267" s="197"/>
      <c r="E267" s="223" t="s">
        <v>45</v>
      </c>
      <c r="F267" s="220" t="s">
        <v>46</v>
      </c>
      <c r="G267" s="221" t="s">
        <v>47</v>
      </c>
      <c r="H267" s="222">
        <v>42</v>
      </c>
      <c r="I267" s="196"/>
      <c r="J267" s="196"/>
      <c r="K267" s="196"/>
      <c r="L267" s="196"/>
      <c r="M267" s="197"/>
      <c r="N267" s="223" t="s">
        <v>45</v>
      </c>
      <c r="O267" s="220" t="s">
        <v>46</v>
      </c>
      <c r="P267" s="221" t="s">
        <v>47</v>
      </c>
    </row>
    <row r="268" spans="1:16" ht="23.4" customHeight="1" x14ac:dyDescent="0.45">
      <c r="A268" s="65">
        <v>18</v>
      </c>
      <c r="B268" s="226"/>
      <c r="C268" s="196"/>
      <c r="D268" s="197"/>
      <c r="E268" s="223" t="s">
        <v>45</v>
      </c>
      <c r="F268" s="220" t="s">
        <v>46</v>
      </c>
      <c r="G268" s="221" t="s">
        <v>47</v>
      </c>
      <c r="H268" s="222">
        <v>43</v>
      </c>
      <c r="I268" s="196"/>
      <c r="J268" s="196"/>
      <c r="K268" s="196"/>
      <c r="L268" s="196"/>
      <c r="M268" s="197"/>
      <c r="N268" s="223" t="s">
        <v>45</v>
      </c>
      <c r="O268" s="220" t="s">
        <v>46</v>
      </c>
      <c r="P268" s="221" t="s">
        <v>47</v>
      </c>
    </row>
    <row r="269" spans="1:16" ht="23.4" customHeight="1" x14ac:dyDescent="0.45">
      <c r="A269" s="65">
        <v>19</v>
      </c>
      <c r="B269" s="226"/>
      <c r="C269" s="196"/>
      <c r="D269" s="197"/>
      <c r="E269" s="223" t="s">
        <v>45</v>
      </c>
      <c r="F269" s="220" t="s">
        <v>46</v>
      </c>
      <c r="G269" s="221" t="s">
        <v>47</v>
      </c>
      <c r="H269" s="222">
        <v>44</v>
      </c>
      <c r="I269" s="196"/>
      <c r="J269" s="196"/>
      <c r="K269" s="196"/>
      <c r="L269" s="196"/>
      <c r="M269" s="197"/>
      <c r="N269" s="223" t="s">
        <v>45</v>
      </c>
      <c r="O269" s="220" t="s">
        <v>46</v>
      </c>
      <c r="P269" s="221" t="s">
        <v>47</v>
      </c>
    </row>
    <row r="270" spans="1:16" ht="23.4" customHeight="1" x14ac:dyDescent="0.45">
      <c r="A270" s="65">
        <v>20</v>
      </c>
      <c r="B270" s="226"/>
      <c r="C270" s="196"/>
      <c r="D270" s="197"/>
      <c r="E270" s="223" t="s">
        <v>45</v>
      </c>
      <c r="F270" s="220" t="s">
        <v>46</v>
      </c>
      <c r="G270" s="221" t="s">
        <v>47</v>
      </c>
      <c r="H270" s="222">
        <v>45</v>
      </c>
      <c r="I270" s="196"/>
      <c r="J270" s="196"/>
      <c r="K270" s="196"/>
      <c r="L270" s="196"/>
      <c r="M270" s="197"/>
      <c r="N270" s="223" t="s">
        <v>45</v>
      </c>
      <c r="O270" s="220" t="s">
        <v>46</v>
      </c>
      <c r="P270" s="221" t="s">
        <v>47</v>
      </c>
    </row>
    <row r="271" spans="1:16" ht="23.4" customHeight="1" x14ac:dyDescent="0.45">
      <c r="A271" s="65">
        <v>21</v>
      </c>
      <c r="B271" s="226"/>
      <c r="C271" s="196"/>
      <c r="D271" s="197"/>
      <c r="E271" s="223" t="s">
        <v>45</v>
      </c>
      <c r="F271" s="220" t="s">
        <v>46</v>
      </c>
      <c r="G271" s="221" t="s">
        <v>47</v>
      </c>
      <c r="H271" s="222">
        <v>46</v>
      </c>
      <c r="I271" s="196"/>
      <c r="J271" s="196"/>
      <c r="K271" s="196"/>
      <c r="L271" s="196"/>
      <c r="M271" s="197"/>
      <c r="N271" s="223" t="s">
        <v>45</v>
      </c>
      <c r="O271" s="220" t="s">
        <v>46</v>
      </c>
      <c r="P271" s="221" t="s">
        <v>47</v>
      </c>
    </row>
    <row r="272" spans="1:16" ht="23.4" customHeight="1" x14ac:dyDescent="0.45">
      <c r="A272" s="65">
        <v>22</v>
      </c>
      <c r="B272" s="226"/>
      <c r="C272" s="196"/>
      <c r="D272" s="197"/>
      <c r="E272" s="223" t="s">
        <v>45</v>
      </c>
      <c r="F272" s="220" t="s">
        <v>46</v>
      </c>
      <c r="G272" s="221" t="s">
        <v>47</v>
      </c>
      <c r="H272" s="222">
        <v>47</v>
      </c>
      <c r="I272" s="196"/>
      <c r="J272" s="196"/>
      <c r="K272" s="196"/>
      <c r="L272" s="196"/>
      <c r="M272" s="197"/>
      <c r="N272" s="223" t="s">
        <v>45</v>
      </c>
      <c r="O272" s="220" t="s">
        <v>46</v>
      </c>
      <c r="P272" s="221" t="s">
        <v>47</v>
      </c>
    </row>
    <row r="273" spans="1:16" ht="23.4" customHeight="1" x14ac:dyDescent="0.45">
      <c r="A273" s="65">
        <v>23</v>
      </c>
      <c r="B273" s="226"/>
      <c r="C273" s="196"/>
      <c r="D273" s="197"/>
      <c r="E273" s="223" t="s">
        <v>45</v>
      </c>
      <c r="F273" s="220" t="s">
        <v>46</v>
      </c>
      <c r="G273" s="221" t="s">
        <v>47</v>
      </c>
      <c r="H273" s="222">
        <v>48</v>
      </c>
      <c r="I273" s="196"/>
      <c r="J273" s="196"/>
      <c r="K273" s="196"/>
      <c r="L273" s="196"/>
      <c r="M273" s="197"/>
      <c r="N273" s="223" t="s">
        <v>45</v>
      </c>
      <c r="O273" s="220" t="s">
        <v>46</v>
      </c>
      <c r="P273" s="221" t="s">
        <v>47</v>
      </c>
    </row>
    <row r="274" spans="1:16" ht="23.4" customHeight="1" x14ac:dyDescent="0.45">
      <c r="A274" s="65">
        <v>24</v>
      </c>
      <c r="B274" s="226"/>
      <c r="C274" s="196"/>
      <c r="D274" s="197"/>
      <c r="E274" s="223" t="s">
        <v>45</v>
      </c>
      <c r="F274" s="220" t="s">
        <v>46</v>
      </c>
      <c r="G274" s="221" t="s">
        <v>47</v>
      </c>
      <c r="H274" s="222">
        <v>49</v>
      </c>
      <c r="I274" s="196"/>
      <c r="J274" s="196"/>
      <c r="K274" s="196"/>
      <c r="L274" s="196"/>
      <c r="M274" s="197"/>
      <c r="N274" s="223" t="s">
        <v>45</v>
      </c>
      <c r="O274" s="220" t="s">
        <v>46</v>
      </c>
      <c r="P274" s="221" t="s">
        <v>47</v>
      </c>
    </row>
    <row r="275" spans="1:16" ht="23.4" customHeight="1" x14ac:dyDescent="0.45">
      <c r="A275" s="65">
        <v>25</v>
      </c>
      <c r="B275" s="226"/>
      <c r="C275" s="196"/>
      <c r="D275" s="197"/>
      <c r="E275" s="223" t="s">
        <v>45</v>
      </c>
      <c r="F275" s="220" t="s">
        <v>46</v>
      </c>
      <c r="G275" s="221" t="s">
        <v>47</v>
      </c>
      <c r="H275" s="222">
        <v>50</v>
      </c>
      <c r="I275" s="196"/>
      <c r="J275" s="196"/>
      <c r="K275" s="196"/>
      <c r="L275" s="196"/>
      <c r="M275" s="197"/>
      <c r="N275" s="223" t="s">
        <v>45</v>
      </c>
      <c r="O275" s="220" t="s">
        <v>46</v>
      </c>
      <c r="P275" s="221" t="s">
        <v>47</v>
      </c>
    </row>
    <row r="276" spans="1:16" ht="4.5" customHeight="1" x14ac:dyDescent="0.45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</row>
    <row r="277" spans="1:16" ht="27" customHeight="1" x14ac:dyDescent="0.45">
      <c r="A277" s="229" t="s">
        <v>7</v>
      </c>
      <c r="B277" s="184"/>
      <c r="C277" s="184"/>
      <c r="D277" s="185"/>
      <c r="E277" s="230"/>
      <c r="F277" s="230"/>
      <c r="G277" s="231" t="s">
        <v>9</v>
      </c>
      <c r="H277" s="232"/>
      <c r="I277" s="77"/>
      <c r="J277" s="77"/>
      <c r="K277" s="77"/>
      <c r="L277" s="77"/>
      <c r="M277" s="77" t="s">
        <v>11</v>
      </c>
      <c r="N277" s="77"/>
      <c r="O277" s="77"/>
      <c r="P277" s="77"/>
    </row>
    <row r="278" spans="1:16" ht="3.75" customHeight="1" thickBot="1" x14ac:dyDescent="0.5">
      <c r="A278" s="68"/>
      <c r="B278" s="68"/>
      <c r="C278" s="68"/>
      <c r="D278" s="68"/>
      <c r="E278" s="68"/>
      <c r="F278" s="68"/>
      <c r="G278" s="233"/>
      <c r="H278" s="233"/>
      <c r="I278" s="68"/>
      <c r="J278" s="68"/>
      <c r="K278" s="68"/>
      <c r="L278" s="68"/>
      <c r="M278" s="68"/>
      <c r="N278" s="68"/>
      <c r="O278" s="68"/>
      <c r="P278" s="68"/>
    </row>
    <row r="279" spans="1:16" ht="15" customHeight="1" x14ac:dyDescent="0.45">
      <c r="A279" s="234"/>
      <c r="B279" s="235"/>
      <c r="C279" s="235"/>
      <c r="D279" s="235"/>
      <c r="E279" s="235"/>
      <c r="F279" s="235"/>
      <c r="G279" s="236"/>
      <c r="H279" s="237" t="s">
        <v>8</v>
      </c>
      <c r="I279" s="238"/>
      <c r="J279" s="258">
        <f>J34</f>
        <v>0</v>
      </c>
      <c r="K279" s="259"/>
      <c r="L279" s="259"/>
      <c r="M279" s="259"/>
      <c r="N279" s="259"/>
      <c r="O279" s="259"/>
      <c r="P279" s="260"/>
    </row>
    <row r="280" spans="1:16" ht="15" customHeight="1" thickBot="1" x14ac:dyDescent="0.5">
      <c r="A280" s="235"/>
      <c r="B280" s="235"/>
      <c r="C280" s="235"/>
      <c r="D280" s="235"/>
      <c r="E280" s="235"/>
      <c r="F280" s="235"/>
      <c r="G280" s="236"/>
      <c r="H280" s="242"/>
      <c r="I280" s="243"/>
      <c r="J280" s="261"/>
      <c r="K280" s="262"/>
      <c r="L280" s="262"/>
      <c r="M280" s="262"/>
      <c r="N280" s="262"/>
      <c r="O280" s="262"/>
      <c r="P280" s="263"/>
    </row>
    <row r="281" spans="1:16" ht="27.75" customHeight="1" x14ac:dyDescent="0.45">
      <c r="A281" s="79" t="s">
        <v>625</v>
      </c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</row>
    <row r="282" spans="1:16" ht="30" customHeight="1" x14ac:dyDescent="0.45">
      <c r="A282" s="247" t="s">
        <v>0</v>
      </c>
      <c r="B282" s="248"/>
      <c r="C282" s="248"/>
      <c r="D282" s="65" t="s">
        <v>42</v>
      </c>
      <c r="E282" s="249">
        <f>E2</f>
        <v>0</v>
      </c>
      <c r="F282" s="250"/>
      <c r="G282" s="229" t="s">
        <v>27</v>
      </c>
      <c r="H282" s="185"/>
      <c r="I282" s="251"/>
      <c r="J282" s="251"/>
      <c r="K282" s="187" t="s">
        <v>48</v>
      </c>
      <c r="L282" s="188"/>
      <c r="M282" s="252"/>
      <c r="N282" s="190" t="s">
        <v>50</v>
      </c>
      <c r="O282" s="191"/>
      <c r="P282" s="192" t="s">
        <v>49</v>
      </c>
    </row>
    <row r="283" spans="1:16" ht="30" customHeight="1" x14ac:dyDescent="0.45">
      <c r="A283" s="247" t="s">
        <v>5</v>
      </c>
      <c r="B283" s="193" t="str">
        <f>IF(E2="","",(VLOOKUP(E2,[1]園番号!A:C,3,0)))</f>
        <v/>
      </c>
      <c r="C283" s="193"/>
      <c r="D283" s="65" t="s">
        <v>28</v>
      </c>
      <c r="E283" s="226" t="str">
        <f>IF(E2="","",VLOOKUP(E2,[1]園番号!A:B,2,0))</f>
        <v/>
      </c>
      <c r="F283" s="196"/>
      <c r="G283" s="196"/>
      <c r="H283" s="196"/>
      <c r="I283" s="196"/>
      <c r="J283" s="197"/>
      <c r="K283" s="198" t="s">
        <v>3</v>
      </c>
      <c r="L283" s="198"/>
      <c r="M283" s="253"/>
      <c r="N283" s="253"/>
      <c r="O283" s="253"/>
      <c r="P283" s="253"/>
    </row>
    <row r="284" spans="1:16" ht="3.75" customHeight="1" x14ac:dyDescent="0.45">
      <c r="A284" s="254"/>
      <c r="B284" s="254"/>
      <c r="C284" s="254"/>
      <c r="D284" s="255"/>
      <c r="E284" s="255"/>
      <c r="F284" s="255"/>
      <c r="G284" s="255"/>
      <c r="H284" s="255"/>
      <c r="I284" s="142"/>
      <c r="J284" s="72"/>
      <c r="K284" s="72"/>
      <c r="L284" s="256"/>
      <c r="M284" s="256"/>
      <c r="N284" s="256"/>
      <c r="O284" s="256"/>
      <c r="P284" s="256"/>
    </row>
    <row r="285" spans="1:16" ht="21.9" customHeight="1" x14ac:dyDescent="0.45">
      <c r="A285" s="207" t="s">
        <v>2</v>
      </c>
      <c r="B285" s="229" t="s">
        <v>10</v>
      </c>
      <c r="C285" s="184"/>
      <c r="D285" s="185"/>
      <c r="E285" s="229" t="s">
        <v>4</v>
      </c>
      <c r="F285" s="184"/>
      <c r="G285" s="257"/>
      <c r="H285" s="222" t="s">
        <v>2</v>
      </c>
      <c r="I285" s="184" t="s">
        <v>10</v>
      </c>
      <c r="J285" s="184"/>
      <c r="K285" s="184"/>
      <c r="L285" s="184"/>
      <c r="M285" s="185"/>
      <c r="N285" s="229" t="s">
        <v>4</v>
      </c>
      <c r="O285" s="184"/>
      <c r="P285" s="185"/>
    </row>
    <row r="286" spans="1:16" ht="23.4" customHeight="1" x14ac:dyDescent="0.45">
      <c r="A286" s="65">
        <v>1</v>
      </c>
      <c r="B286" s="226"/>
      <c r="C286" s="196"/>
      <c r="D286" s="197"/>
      <c r="E286" s="223" t="s">
        <v>45</v>
      </c>
      <c r="F286" s="220" t="s">
        <v>46</v>
      </c>
      <c r="G286" s="221" t="s">
        <v>47</v>
      </c>
      <c r="H286" s="222">
        <v>26</v>
      </c>
      <c r="I286" s="196"/>
      <c r="J286" s="196"/>
      <c r="K286" s="196"/>
      <c r="L286" s="196"/>
      <c r="M286" s="197"/>
      <c r="N286" s="223" t="s">
        <v>45</v>
      </c>
      <c r="O286" s="220" t="s">
        <v>46</v>
      </c>
      <c r="P286" s="221" t="s">
        <v>47</v>
      </c>
    </row>
    <row r="287" spans="1:16" ht="23.4" customHeight="1" x14ac:dyDescent="0.45">
      <c r="A287" s="65">
        <v>2</v>
      </c>
      <c r="B287" s="226"/>
      <c r="C287" s="196"/>
      <c r="D287" s="197"/>
      <c r="E287" s="223" t="s">
        <v>45</v>
      </c>
      <c r="F287" s="220" t="s">
        <v>46</v>
      </c>
      <c r="G287" s="221" t="s">
        <v>47</v>
      </c>
      <c r="H287" s="222">
        <v>27</v>
      </c>
      <c r="I287" s="196"/>
      <c r="J287" s="196"/>
      <c r="K287" s="196"/>
      <c r="L287" s="196"/>
      <c r="M287" s="197"/>
      <c r="N287" s="223" t="s">
        <v>45</v>
      </c>
      <c r="O287" s="220" t="s">
        <v>46</v>
      </c>
      <c r="P287" s="221" t="s">
        <v>47</v>
      </c>
    </row>
    <row r="288" spans="1:16" ht="23.4" customHeight="1" x14ac:dyDescent="0.45">
      <c r="A288" s="65">
        <v>3</v>
      </c>
      <c r="B288" s="226"/>
      <c r="C288" s="196"/>
      <c r="D288" s="197"/>
      <c r="E288" s="223" t="s">
        <v>45</v>
      </c>
      <c r="F288" s="220" t="s">
        <v>46</v>
      </c>
      <c r="G288" s="221" t="s">
        <v>47</v>
      </c>
      <c r="H288" s="222">
        <v>28</v>
      </c>
      <c r="I288" s="196"/>
      <c r="J288" s="196"/>
      <c r="K288" s="196"/>
      <c r="L288" s="196"/>
      <c r="M288" s="197"/>
      <c r="N288" s="223" t="s">
        <v>45</v>
      </c>
      <c r="O288" s="220" t="s">
        <v>46</v>
      </c>
      <c r="P288" s="221" t="s">
        <v>47</v>
      </c>
    </row>
    <row r="289" spans="1:16" ht="23.4" customHeight="1" x14ac:dyDescent="0.45">
      <c r="A289" s="65">
        <v>4</v>
      </c>
      <c r="B289" s="226"/>
      <c r="C289" s="196"/>
      <c r="D289" s="197"/>
      <c r="E289" s="223" t="s">
        <v>45</v>
      </c>
      <c r="F289" s="220" t="s">
        <v>46</v>
      </c>
      <c r="G289" s="221" t="s">
        <v>47</v>
      </c>
      <c r="H289" s="222">
        <v>29</v>
      </c>
      <c r="I289" s="196"/>
      <c r="J289" s="196"/>
      <c r="K289" s="196"/>
      <c r="L289" s="196"/>
      <c r="M289" s="197"/>
      <c r="N289" s="223" t="s">
        <v>45</v>
      </c>
      <c r="O289" s="220" t="s">
        <v>46</v>
      </c>
      <c r="P289" s="221" t="s">
        <v>47</v>
      </c>
    </row>
    <row r="290" spans="1:16" ht="23.4" customHeight="1" x14ac:dyDescent="0.45">
      <c r="A290" s="65">
        <v>5</v>
      </c>
      <c r="B290" s="226"/>
      <c r="C290" s="196"/>
      <c r="D290" s="197"/>
      <c r="E290" s="223" t="s">
        <v>45</v>
      </c>
      <c r="F290" s="220" t="s">
        <v>46</v>
      </c>
      <c r="G290" s="221" t="s">
        <v>47</v>
      </c>
      <c r="H290" s="222">
        <v>30</v>
      </c>
      <c r="I290" s="196"/>
      <c r="J290" s="196"/>
      <c r="K290" s="196"/>
      <c r="L290" s="196"/>
      <c r="M290" s="197"/>
      <c r="N290" s="223" t="s">
        <v>45</v>
      </c>
      <c r="O290" s="220" t="s">
        <v>46</v>
      </c>
      <c r="P290" s="221" t="s">
        <v>47</v>
      </c>
    </row>
    <row r="291" spans="1:16" ht="23.4" customHeight="1" x14ac:dyDescent="0.45">
      <c r="A291" s="65">
        <v>6</v>
      </c>
      <c r="B291" s="226"/>
      <c r="C291" s="196"/>
      <c r="D291" s="197"/>
      <c r="E291" s="223" t="s">
        <v>45</v>
      </c>
      <c r="F291" s="220" t="s">
        <v>46</v>
      </c>
      <c r="G291" s="221" t="s">
        <v>47</v>
      </c>
      <c r="H291" s="222">
        <v>31</v>
      </c>
      <c r="I291" s="196"/>
      <c r="J291" s="196"/>
      <c r="K291" s="196"/>
      <c r="L291" s="196"/>
      <c r="M291" s="197"/>
      <c r="N291" s="223" t="s">
        <v>45</v>
      </c>
      <c r="O291" s="220" t="s">
        <v>46</v>
      </c>
      <c r="P291" s="221" t="s">
        <v>47</v>
      </c>
    </row>
    <row r="292" spans="1:16" ht="23.4" customHeight="1" x14ac:dyDescent="0.45">
      <c r="A292" s="65">
        <v>7</v>
      </c>
      <c r="B292" s="226"/>
      <c r="C292" s="196"/>
      <c r="D292" s="197"/>
      <c r="E292" s="223" t="s">
        <v>45</v>
      </c>
      <c r="F292" s="220" t="s">
        <v>46</v>
      </c>
      <c r="G292" s="221" t="s">
        <v>47</v>
      </c>
      <c r="H292" s="222">
        <v>32</v>
      </c>
      <c r="I292" s="196"/>
      <c r="J292" s="196"/>
      <c r="K292" s="196"/>
      <c r="L292" s="196"/>
      <c r="M292" s="197"/>
      <c r="N292" s="223" t="s">
        <v>45</v>
      </c>
      <c r="O292" s="220" t="s">
        <v>46</v>
      </c>
      <c r="P292" s="221" t="s">
        <v>47</v>
      </c>
    </row>
    <row r="293" spans="1:16" ht="23.4" customHeight="1" x14ac:dyDescent="0.45">
      <c r="A293" s="65">
        <v>8</v>
      </c>
      <c r="B293" s="226"/>
      <c r="C293" s="196"/>
      <c r="D293" s="197"/>
      <c r="E293" s="223" t="s">
        <v>45</v>
      </c>
      <c r="F293" s="220" t="s">
        <v>46</v>
      </c>
      <c r="G293" s="221" t="s">
        <v>47</v>
      </c>
      <c r="H293" s="222">
        <v>33</v>
      </c>
      <c r="I293" s="196"/>
      <c r="J293" s="196"/>
      <c r="K293" s="196"/>
      <c r="L293" s="196"/>
      <c r="M293" s="197"/>
      <c r="N293" s="223" t="s">
        <v>45</v>
      </c>
      <c r="O293" s="220" t="s">
        <v>46</v>
      </c>
      <c r="P293" s="221" t="s">
        <v>47</v>
      </c>
    </row>
    <row r="294" spans="1:16" ht="23.4" customHeight="1" x14ac:dyDescent="0.45">
      <c r="A294" s="65">
        <v>9</v>
      </c>
      <c r="B294" s="226"/>
      <c r="C294" s="196"/>
      <c r="D294" s="197"/>
      <c r="E294" s="223" t="s">
        <v>45</v>
      </c>
      <c r="F294" s="220" t="s">
        <v>46</v>
      </c>
      <c r="G294" s="221" t="s">
        <v>47</v>
      </c>
      <c r="H294" s="222">
        <v>34</v>
      </c>
      <c r="I294" s="196"/>
      <c r="J294" s="196"/>
      <c r="K294" s="196"/>
      <c r="L294" s="196"/>
      <c r="M294" s="197"/>
      <c r="N294" s="223" t="s">
        <v>45</v>
      </c>
      <c r="O294" s="220" t="s">
        <v>46</v>
      </c>
      <c r="P294" s="221" t="s">
        <v>47</v>
      </c>
    </row>
    <row r="295" spans="1:16" ht="23.4" customHeight="1" x14ac:dyDescent="0.45">
      <c r="A295" s="65">
        <v>10</v>
      </c>
      <c r="B295" s="226"/>
      <c r="C295" s="196"/>
      <c r="D295" s="197"/>
      <c r="E295" s="223" t="s">
        <v>45</v>
      </c>
      <c r="F295" s="220" t="s">
        <v>46</v>
      </c>
      <c r="G295" s="221" t="s">
        <v>47</v>
      </c>
      <c r="H295" s="222">
        <v>35</v>
      </c>
      <c r="I295" s="196"/>
      <c r="J295" s="196"/>
      <c r="K295" s="196"/>
      <c r="L295" s="196"/>
      <c r="M295" s="197"/>
      <c r="N295" s="223" t="s">
        <v>45</v>
      </c>
      <c r="O295" s="220" t="s">
        <v>46</v>
      </c>
      <c r="P295" s="221" t="s">
        <v>47</v>
      </c>
    </row>
    <row r="296" spans="1:16" ht="23.4" customHeight="1" x14ac:dyDescent="0.45">
      <c r="A296" s="65">
        <v>11</v>
      </c>
      <c r="B296" s="226"/>
      <c r="C296" s="196"/>
      <c r="D296" s="197"/>
      <c r="E296" s="223" t="s">
        <v>45</v>
      </c>
      <c r="F296" s="220" t="s">
        <v>46</v>
      </c>
      <c r="G296" s="221" t="s">
        <v>47</v>
      </c>
      <c r="H296" s="222">
        <v>36</v>
      </c>
      <c r="I296" s="196"/>
      <c r="J296" s="196"/>
      <c r="K296" s="196"/>
      <c r="L296" s="196"/>
      <c r="M296" s="197"/>
      <c r="N296" s="223" t="s">
        <v>45</v>
      </c>
      <c r="O296" s="220" t="s">
        <v>46</v>
      </c>
      <c r="P296" s="221" t="s">
        <v>47</v>
      </c>
    </row>
    <row r="297" spans="1:16" ht="23.4" customHeight="1" x14ac:dyDescent="0.45">
      <c r="A297" s="65">
        <v>12</v>
      </c>
      <c r="B297" s="226"/>
      <c r="C297" s="196"/>
      <c r="D297" s="197"/>
      <c r="E297" s="223" t="s">
        <v>45</v>
      </c>
      <c r="F297" s="220" t="s">
        <v>46</v>
      </c>
      <c r="G297" s="221" t="s">
        <v>47</v>
      </c>
      <c r="H297" s="222">
        <v>37</v>
      </c>
      <c r="I297" s="196"/>
      <c r="J297" s="196"/>
      <c r="K297" s="196"/>
      <c r="L297" s="196"/>
      <c r="M297" s="197"/>
      <c r="N297" s="223" t="s">
        <v>45</v>
      </c>
      <c r="O297" s="220" t="s">
        <v>46</v>
      </c>
      <c r="P297" s="221" t="s">
        <v>47</v>
      </c>
    </row>
    <row r="298" spans="1:16" ht="23.4" customHeight="1" x14ac:dyDescent="0.45">
      <c r="A298" s="65">
        <v>13</v>
      </c>
      <c r="B298" s="226"/>
      <c r="C298" s="196"/>
      <c r="D298" s="197"/>
      <c r="E298" s="223" t="s">
        <v>45</v>
      </c>
      <c r="F298" s="220" t="s">
        <v>46</v>
      </c>
      <c r="G298" s="221" t="s">
        <v>47</v>
      </c>
      <c r="H298" s="222">
        <v>38</v>
      </c>
      <c r="I298" s="196"/>
      <c r="J298" s="196"/>
      <c r="K298" s="196"/>
      <c r="L298" s="196"/>
      <c r="M298" s="197"/>
      <c r="N298" s="223" t="s">
        <v>45</v>
      </c>
      <c r="O298" s="220" t="s">
        <v>46</v>
      </c>
      <c r="P298" s="221" t="s">
        <v>47</v>
      </c>
    </row>
    <row r="299" spans="1:16" ht="23.4" customHeight="1" x14ac:dyDescent="0.45">
      <c r="A299" s="65">
        <v>14</v>
      </c>
      <c r="B299" s="226"/>
      <c r="C299" s="196"/>
      <c r="D299" s="197"/>
      <c r="E299" s="223" t="s">
        <v>45</v>
      </c>
      <c r="F299" s="220" t="s">
        <v>46</v>
      </c>
      <c r="G299" s="221" t="s">
        <v>47</v>
      </c>
      <c r="H299" s="222">
        <v>39</v>
      </c>
      <c r="I299" s="196"/>
      <c r="J299" s="196"/>
      <c r="K299" s="196"/>
      <c r="L299" s="196"/>
      <c r="M299" s="197"/>
      <c r="N299" s="223" t="s">
        <v>45</v>
      </c>
      <c r="O299" s="220" t="s">
        <v>46</v>
      </c>
      <c r="P299" s="221" t="s">
        <v>47</v>
      </c>
    </row>
    <row r="300" spans="1:16" ht="23.4" customHeight="1" x14ac:dyDescent="0.45">
      <c r="A300" s="65">
        <v>15</v>
      </c>
      <c r="B300" s="226"/>
      <c r="C300" s="196"/>
      <c r="D300" s="197"/>
      <c r="E300" s="223" t="s">
        <v>45</v>
      </c>
      <c r="F300" s="220" t="s">
        <v>46</v>
      </c>
      <c r="G300" s="221" t="s">
        <v>47</v>
      </c>
      <c r="H300" s="222">
        <v>40</v>
      </c>
      <c r="I300" s="196"/>
      <c r="J300" s="196"/>
      <c r="K300" s="196"/>
      <c r="L300" s="196"/>
      <c r="M300" s="197"/>
      <c r="N300" s="223" t="s">
        <v>45</v>
      </c>
      <c r="O300" s="220" t="s">
        <v>46</v>
      </c>
      <c r="P300" s="221" t="s">
        <v>47</v>
      </c>
    </row>
    <row r="301" spans="1:16" ht="23.4" customHeight="1" x14ac:dyDescent="0.45">
      <c r="A301" s="65">
        <v>16</v>
      </c>
      <c r="B301" s="226"/>
      <c r="C301" s="196"/>
      <c r="D301" s="197"/>
      <c r="E301" s="223" t="s">
        <v>45</v>
      </c>
      <c r="F301" s="220" t="s">
        <v>46</v>
      </c>
      <c r="G301" s="221" t="s">
        <v>47</v>
      </c>
      <c r="H301" s="222">
        <v>41</v>
      </c>
      <c r="I301" s="196"/>
      <c r="J301" s="196"/>
      <c r="K301" s="196"/>
      <c r="L301" s="196"/>
      <c r="M301" s="197"/>
      <c r="N301" s="223" t="s">
        <v>45</v>
      </c>
      <c r="O301" s="220" t="s">
        <v>46</v>
      </c>
      <c r="P301" s="221" t="s">
        <v>47</v>
      </c>
    </row>
    <row r="302" spans="1:16" ht="23.4" customHeight="1" x14ac:dyDescent="0.45">
      <c r="A302" s="65">
        <v>17</v>
      </c>
      <c r="B302" s="226"/>
      <c r="C302" s="196"/>
      <c r="D302" s="197"/>
      <c r="E302" s="223" t="s">
        <v>45</v>
      </c>
      <c r="F302" s="220" t="s">
        <v>46</v>
      </c>
      <c r="G302" s="221" t="s">
        <v>47</v>
      </c>
      <c r="H302" s="222">
        <v>42</v>
      </c>
      <c r="I302" s="196"/>
      <c r="J302" s="196"/>
      <c r="K302" s="196"/>
      <c r="L302" s="196"/>
      <c r="M302" s="197"/>
      <c r="N302" s="223" t="s">
        <v>45</v>
      </c>
      <c r="O302" s="220" t="s">
        <v>46</v>
      </c>
      <c r="P302" s="221" t="s">
        <v>47</v>
      </c>
    </row>
    <row r="303" spans="1:16" ht="23.4" customHeight="1" x14ac:dyDescent="0.45">
      <c r="A303" s="65">
        <v>18</v>
      </c>
      <c r="B303" s="226"/>
      <c r="C303" s="196"/>
      <c r="D303" s="197"/>
      <c r="E303" s="223" t="s">
        <v>45</v>
      </c>
      <c r="F303" s="220" t="s">
        <v>46</v>
      </c>
      <c r="G303" s="221" t="s">
        <v>47</v>
      </c>
      <c r="H303" s="222">
        <v>43</v>
      </c>
      <c r="I303" s="196"/>
      <c r="J303" s="196"/>
      <c r="K303" s="196"/>
      <c r="L303" s="196"/>
      <c r="M303" s="197"/>
      <c r="N303" s="223" t="s">
        <v>45</v>
      </c>
      <c r="O303" s="220" t="s">
        <v>46</v>
      </c>
      <c r="P303" s="221" t="s">
        <v>47</v>
      </c>
    </row>
    <row r="304" spans="1:16" ht="23.4" customHeight="1" x14ac:dyDescent="0.45">
      <c r="A304" s="65">
        <v>19</v>
      </c>
      <c r="B304" s="226"/>
      <c r="C304" s="196"/>
      <c r="D304" s="197"/>
      <c r="E304" s="223" t="s">
        <v>45</v>
      </c>
      <c r="F304" s="220" t="s">
        <v>46</v>
      </c>
      <c r="G304" s="221" t="s">
        <v>47</v>
      </c>
      <c r="H304" s="222">
        <v>44</v>
      </c>
      <c r="I304" s="196"/>
      <c r="J304" s="196"/>
      <c r="K304" s="196"/>
      <c r="L304" s="196"/>
      <c r="M304" s="197"/>
      <c r="N304" s="223" t="s">
        <v>45</v>
      </c>
      <c r="O304" s="220" t="s">
        <v>46</v>
      </c>
      <c r="P304" s="221" t="s">
        <v>47</v>
      </c>
    </row>
    <row r="305" spans="1:16" ht="23.4" customHeight="1" x14ac:dyDescent="0.45">
      <c r="A305" s="65">
        <v>20</v>
      </c>
      <c r="B305" s="226"/>
      <c r="C305" s="196"/>
      <c r="D305" s="197"/>
      <c r="E305" s="223" t="s">
        <v>45</v>
      </c>
      <c r="F305" s="220" t="s">
        <v>46</v>
      </c>
      <c r="G305" s="221" t="s">
        <v>47</v>
      </c>
      <c r="H305" s="222">
        <v>45</v>
      </c>
      <c r="I305" s="196"/>
      <c r="J305" s="196"/>
      <c r="K305" s="196"/>
      <c r="L305" s="196"/>
      <c r="M305" s="197"/>
      <c r="N305" s="223" t="s">
        <v>45</v>
      </c>
      <c r="O305" s="220" t="s">
        <v>46</v>
      </c>
      <c r="P305" s="221" t="s">
        <v>47</v>
      </c>
    </row>
    <row r="306" spans="1:16" ht="23.4" customHeight="1" x14ac:dyDescent="0.45">
      <c r="A306" s="65">
        <v>21</v>
      </c>
      <c r="B306" s="226"/>
      <c r="C306" s="196"/>
      <c r="D306" s="197"/>
      <c r="E306" s="223" t="s">
        <v>45</v>
      </c>
      <c r="F306" s="220" t="s">
        <v>46</v>
      </c>
      <c r="G306" s="221" t="s">
        <v>47</v>
      </c>
      <c r="H306" s="222">
        <v>46</v>
      </c>
      <c r="I306" s="196"/>
      <c r="J306" s="196"/>
      <c r="K306" s="196"/>
      <c r="L306" s="196"/>
      <c r="M306" s="197"/>
      <c r="N306" s="223" t="s">
        <v>45</v>
      </c>
      <c r="O306" s="220" t="s">
        <v>46</v>
      </c>
      <c r="P306" s="221" t="s">
        <v>47</v>
      </c>
    </row>
    <row r="307" spans="1:16" ht="23.4" customHeight="1" x14ac:dyDescent="0.45">
      <c r="A307" s="65">
        <v>22</v>
      </c>
      <c r="B307" s="226"/>
      <c r="C307" s="196"/>
      <c r="D307" s="197"/>
      <c r="E307" s="223" t="s">
        <v>45</v>
      </c>
      <c r="F307" s="220" t="s">
        <v>46</v>
      </c>
      <c r="G307" s="221" t="s">
        <v>47</v>
      </c>
      <c r="H307" s="222">
        <v>47</v>
      </c>
      <c r="I307" s="196"/>
      <c r="J307" s="196"/>
      <c r="K307" s="196"/>
      <c r="L307" s="196"/>
      <c r="M307" s="197"/>
      <c r="N307" s="223" t="s">
        <v>45</v>
      </c>
      <c r="O307" s="220" t="s">
        <v>46</v>
      </c>
      <c r="P307" s="221" t="s">
        <v>47</v>
      </c>
    </row>
    <row r="308" spans="1:16" ht="23.4" customHeight="1" x14ac:dyDescent="0.45">
      <c r="A308" s="65">
        <v>23</v>
      </c>
      <c r="B308" s="226"/>
      <c r="C308" s="196"/>
      <c r="D308" s="197"/>
      <c r="E308" s="223" t="s">
        <v>45</v>
      </c>
      <c r="F308" s="220" t="s">
        <v>46</v>
      </c>
      <c r="G308" s="221" t="s">
        <v>47</v>
      </c>
      <c r="H308" s="222">
        <v>48</v>
      </c>
      <c r="I308" s="196"/>
      <c r="J308" s="196"/>
      <c r="K308" s="196"/>
      <c r="L308" s="196"/>
      <c r="M308" s="197"/>
      <c r="N308" s="223" t="s">
        <v>45</v>
      </c>
      <c r="O308" s="220" t="s">
        <v>46</v>
      </c>
      <c r="P308" s="221" t="s">
        <v>47</v>
      </c>
    </row>
    <row r="309" spans="1:16" ht="23.4" customHeight="1" x14ac:dyDescent="0.45">
      <c r="A309" s="65">
        <v>24</v>
      </c>
      <c r="B309" s="226"/>
      <c r="C309" s="196"/>
      <c r="D309" s="197"/>
      <c r="E309" s="223" t="s">
        <v>45</v>
      </c>
      <c r="F309" s="220" t="s">
        <v>46</v>
      </c>
      <c r="G309" s="221" t="s">
        <v>47</v>
      </c>
      <c r="H309" s="222">
        <v>49</v>
      </c>
      <c r="I309" s="196"/>
      <c r="J309" s="196"/>
      <c r="K309" s="196"/>
      <c r="L309" s="196"/>
      <c r="M309" s="197"/>
      <c r="N309" s="223" t="s">
        <v>45</v>
      </c>
      <c r="O309" s="220" t="s">
        <v>46</v>
      </c>
      <c r="P309" s="221" t="s">
        <v>47</v>
      </c>
    </row>
    <row r="310" spans="1:16" ht="23.4" customHeight="1" x14ac:dyDescent="0.45">
      <c r="A310" s="65">
        <v>25</v>
      </c>
      <c r="B310" s="226"/>
      <c r="C310" s="196"/>
      <c r="D310" s="197"/>
      <c r="E310" s="223" t="s">
        <v>45</v>
      </c>
      <c r="F310" s="220" t="s">
        <v>46</v>
      </c>
      <c r="G310" s="221" t="s">
        <v>47</v>
      </c>
      <c r="H310" s="222">
        <v>50</v>
      </c>
      <c r="I310" s="196"/>
      <c r="J310" s="196"/>
      <c r="K310" s="196"/>
      <c r="L310" s="196"/>
      <c r="M310" s="197"/>
      <c r="N310" s="223" t="s">
        <v>45</v>
      </c>
      <c r="O310" s="220" t="s">
        <v>46</v>
      </c>
      <c r="P310" s="221" t="s">
        <v>47</v>
      </c>
    </row>
    <row r="311" spans="1:16" ht="4.5" customHeight="1" x14ac:dyDescent="0.45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</row>
    <row r="312" spans="1:16" ht="27" customHeight="1" x14ac:dyDescent="0.45">
      <c r="A312" s="229" t="s">
        <v>7</v>
      </c>
      <c r="B312" s="184"/>
      <c r="C312" s="184"/>
      <c r="D312" s="185"/>
      <c r="E312" s="230"/>
      <c r="F312" s="230"/>
      <c r="G312" s="231" t="s">
        <v>9</v>
      </c>
      <c r="H312" s="232"/>
      <c r="I312" s="77"/>
      <c r="J312" s="77"/>
      <c r="K312" s="77"/>
      <c r="L312" s="77"/>
      <c r="M312" s="77" t="s">
        <v>11</v>
      </c>
      <c r="N312" s="77"/>
      <c r="O312" s="77"/>
      <c r="P312" s="77"/>
    </row>
    <row r="313" spans="1:16" ht="3.75" customHeight="1" thickBot="1" x14ac:dyDescent="0.5">
      <c r="A313" s="68"/>
      <c r="B313" s="68"/>
      <c r="C313" s="68"/>
      <c r="D313" s="68"/>
      <c r="E313" s="68"/>
      <c r="F313" s="68"/>
      <c r="G313" s="233"/>
      <c r="H313" s="233"/>
      <c r="I313" s="68"/>
      <c r="J313" s="68"/>
      <c r="K313" s="68"/>
      <c r="L313" s="68"/>
      <c r="M313" s="68"/>
      <c r="N313" s="68"/>
      <c r="O313" s="68"/>
      <c r="P313" s="68"/>
    </row>
    <row r="314" spans="1:16" ht="15" customHeight="1" x14ac:dyDescent="0.45">
      <c r="A314" s="234"/>
      <c r="B314" s="235"/>
      <c r="C314" s="235"/>
      <c r="D314" s="235"/>
      <c r="E314" s="235"/>
      <c r="F314" s="235"/>
      <c r="G314" s="236"/>
      <c r="H314" s="237" t="s">
        <v>8</v>
      </c>
      <c r="I314" s="238"/>
      <c r="J314" s="258">
        <f>J34</f>
        <v>0</v>
      </c>
      <c r="K314" s="259"/>
      <c r="L314" s="259"/>
      <c r="M314" s="259"/>
      <c r="N314" s="259"/>
      <c r="O314" s="259"/>
      <c r="P314" s="260"/>
    </row>
    <row r="315" spans="1:16" ht="15" customHeight="1" thickBot="1" x14ac:dyDescent="0.5">
      <c r="A315" s="235"/>
      <c r="B315" s="235"/>
      <c r="C315" s="235"/>
      <c r="D315" s="235"/>
      <c r="E315" s="235"/>
      <c r="F315" s="235"/>
      <c r="G315" s="236"/>
      <c r="H315" s="242"/>
      <c r="I315" s="243"/>
      <c r="J315" s="261"/>
      <c r="K315" s="262"/>
      <c r="L315" s="262"/>
      <c r="M315" s="262"/>
      <c r="N315" s="262"/>
      <c r="O315" s="262"/>
      <c r="P315" s="263"/>
    </row>
    <row r="316" spans="1:16" ht="27.75" customHeight="1" x14ac:dyDescent="0.45">
      <c r="A316" s="79" t="s">
        <v>625</v>
      </c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</row>
    <row r="317" spans="1:16" ht="30" customHeight="1" x14ac:dyDescent="0.45">
      <c r="A317" s="247" t="s">
        <v>0</v>
      </c>
      <c r="B317" s="248"/>
      <c r="C317" s="248"/>
      <c r="D317" s="65" t="s">
        <v>42</v>
      </c>
      <c r="E317" s="249">
        <f>E2</f>
        <v>0</v>
      </c>
      <c r="F317" s="250"/>
      <c r="G317" s="229" t="s">
        <v>27</v>
      </c>
      <c r="H317" s="185"/>
      <c r="I317" s="251"/>
      <c r="J317" s="251"/>
      <c r="K317" s="187" t="s">
        <v>48</v>
      </c>
      <c r="L317" s="188"/>
      <c r="M317" s="252"/>
      <c r="N317" s="190" t="s">
        <v>50</v>
      </c>
      <c r="O317" s="191"/>
      <c r="P317" s="192" t="s">
        <v>49</v>
      </c>
    </row>
    <row r="318" spans="1:16" ht="30" customHeight="1" x14ac:dyDescent="0.45">
      <c r="A318" s="247" t="s">
        <v>5</v>
      </c>
      <c r="B318" s="193" t="str">
        <f>IF(E2="","",(VLOOKUP(E2,[1]園番号!A:C,3,0)))</f>
        <v/>
      </c>
      <c r="C318" s="193"/>
      <c r="D318" s="65" t="s">
        <v>28</v>
      </c>
      <c r="E318" s="226" t="str">
        <f>IF(E2="","",VLOOKUP(E2,[1]園番号!A:B,2,0))</f>
        <v/>
      </c>
      <c r="F318" s="196"/>
      <c r="G318" s="196"/>
      <c r="H318" s="196"/>
      <c r="I318" s="196"/>
      <c r="J318" s="197"/>
      <c r="K318" s="198" t="s">
        <v>3</v>
      </c>
      <c r="L318" s="198"/>
      <c r="M318" s="253"/>
      <c r="N318" s="253"/>
      <c r="O318" s="253"/>
      <c r="P318" s="253"/>
    </row>
    <row r="319" spans="1:16" ht="3.75" customHeight="1" x14ac:dyDescent="0.45">
      <c r="A319" s="254"/>
      <c r="B319" s="254"/>
      <c r="C319" s="254"/>
      <c r="D319" s="255"/>
      <c r="E319" s="255"/>
      <c r="F319" s="255"/>
      <c r="G319" s="255"/>
      <c r="H319" s="255"/>
      <c r="I319" s="142"/>
      <c r="J319" s="72"/>
      <c r="K319" s="72"/>
      <c r="L319" s="256"/>
      <c r="M319" s="256"/>
      <c r="N319" s="256"/>
      <c r="O319" s="256"/>
      <c r="P319" s="256"/>
    </row>
    <row r="320" spans="1:16" ht="21.9" customHeight="1" x14ac:dyDescent="0.45">
      <c r="A320" s="207" t="s">
        <v>2</v>
      </c>
      <c r="B320" s="229" t="s">
        <v>10</v>
      </c>
      <c r="C320" s="184"/>
      <c r="D320" s="185"/>
      <c r="E320" s="229" t="s">
        <v>4</v>
      </c>
      <c r="F320" s="184"/>
      <c r="G320" s="257"/>
      <c r="H320" s="222" t="s">
        <v>2</v>
      </c>
      <c r="I320" s="184" t="s">
        <v>10</v>
      </c>
      <c r="J320" s="184"/>
      <c r="K320" s="184"/>
      <c r="L320" s="184"/>
      <c r="M320" s="185"/>
      <c r="N320" s="229" t="s">
        <v>4</v>
      </c>
      <c r="O320" s="184"/>
      <c r="P320" s="185"/>
    </row>
    <row r="321" spans="1:16" ht="23.4" customHeight="1" x14ac:dyDescent="0.45">
      <c r="A321" s="65">
        <v>1</v>
      </c>
      <c r="B321" s="226"/>
      <c r="C321" s="196"/>
      <c r="D321" s="197"/>
      <c r="E321" s="223" t="s">
        <v>45</v>
      </c>
      <c r="F321" s="220" t="s">
        <v>46</v>
      </c>
      <c r="G321" s="221" t="s">
        <v>47</v>
      </c>
      <c r="H321" s="222">
        <v>26</v>
      </c>
      <c r="I321" s="196"/>
      <c r="J321" s="196"/>
      <c r="K321" s="196"/>
      <c r="L321" s="196"/>
      <c r="M321" s="197"/>
      <c r="N321" s="223" t="s">
        <v>45</v>
      </c>
      <c r="O321" s="220" t="s">
        <v>46</v>
      </c>
      <c r="P321" s="221" t="s">
        <v>47</v>
      </c>
    </row>
    <row r="322" spans="1:16" ht="23.4" customHeight="1" x14ac:dyDescent="0.45">
      <c r="A322" s="65">
        <v>2</v>
      </c>
      <c r="B322" s="226"/>
      <c r="C322" s="196"/>
      <c r="D322" s="197"/>
      <c r="E322" s="223" t="s">
        <v>45</v>
      </c>
      <c r="F322" s="220" t="s">
        <v>46</v>
      </c>
      <c r="G322" s="221" t="s">
        <v>47</v>
      </c>
      <c r="H322" s="222">
        <v>27</v>
      </c>
      <c r="I322" s="196"/>
      <c r="J322" s="196"/>
      <c r="K322" s="196"/>
      <c r="L322" s="196"/>
      <c r="M322" s="197"/>
      <c r="N322" s="223" t="s">
        <v>45</v>
      </c>
      <c r="O322" s="220" t="s">
        <v>46</v>
      </c>
      <c r="P322" s="221" t="s">
        <v>47</v>
      </c>
    </row>
    <row r="323" spans="1:16" ht="23.4" customHeight="1" x14ac:dyDescent="0.45">
      <c r="A323" s="65">
        <v>3</v>
      </c>
      <c r="B323" s="226"/>
      <c r="C323" s="196"/>
      <c r="D323" s="197"/>
      <c r="E323" s="223" t="s">
        <v>45</v>
      </c>
      <c r="F323" s="220" t="s">
        <v>46</v>
      </c>
      <c r="G323" s="221" t="s">
        <v>47</v>
      </c>
      <c r="H323" s="222">
        <v>28</v>
      </c>
      <c r="I323" s="196"/>
      <c r="J323" s="196"/>
      <c r="K323" s="196"/>
      <c r="L323" s="196"/>
      <c r="M323" s="197"/>
      <c r="N323" s="223" t="s">
        <v>45</v>
      </c>
      <c r="O323" s="220" t="s">
        <v>46</v>
      </c>
      <c r="P323" s="221" t="s">
        <v>47</v>
      </c>
    </row>
    <row r="324" spans="1:16" ht="23.4" customHeight="1" x14ac:dyDescent="0.45">
      <c r="A324" s="65">
        <v>4</v>
      </c>
      <c r="B324" s="226"/>
      <c r="C324" s="196"/>
      <c r="D324" s="197"/>
      <c r="E324" s="223" t="s">
        <v>45</v>
      </c>
      <c r="F324" s="220" t="s">
        <v>46</v>
      </c>
      <c r="G324" s="221" t="s">
        <v>47</v>
      </c>
      <c r="H324" s="222">
        <v>29</v>
      </c>
      <c r="I324" s="196"/>
      <c r="J324" s="196"/>
      <c r="K324" s="196"/>
      <c r="L324" s="196"/>
      <c r="M324" s="197"/>
      <c r="N324" s="223" t="s">
        <v>45</v>
      </c>
      <c r="O324" s="220" t="s">
        <v>46</v>
      </c>
      <c r="P324" s="221" t="s">
        <v>47</v>
      </c>
    </row>
    <row r="325" spans="1:16" ht="23.4" customHeight="1" x14ac:dyDescent="0.45">
      <c r="A325" s="65">
        <v>5</v>
      </c>
      <c r="B325" s="226"/>
      <c r="C325" s="196"/>
      <c r="D325" s="197"/>
      <c r="E325" s="223" t="s">
        <v>45</v>
      </c>
      <c r="F325" s="220" t="s">
        <v>46</v>
      </c>
      <c r="G325" s="221" t="s">
        <v>47</v>
      </c>
      <c r="H325" s="222">
        <v>30</v>
      </c>
      <c r="I325" s="196"/>
      <c r="J325" s="196"/>
      <c r="K325" s="196"/>
      <c r="L325" s="196"/>
      <c r="M325" s="197"/>
      <c r="N325" s="223" t="s">
        <v>45</v>
      </c>
      <c r="O325" s="220" t="s">
        <v>46</v>
      </c>
      <c r="P325" s="221" t="s">
        <v>47</v>
      </c>
    </row>
    <row r="326" spans="1:16" ht="23.4" customHeight="1" x14ac:dyDescent="0.45">
      <c r="A326" s="65">
        <v>6</v>
      </c>
      <c r="B326" s="226"/>
      <c r="C326" s="196"/>
      <c r="D326" s="197"/>
      <c r="E326" s="223" t="s">
        <v>45</v>
      </c>
      <c r="F326" s="220" t="s">
        <v>46</v>
      </c>
      <c r="G326" s="221" t="s">
        <v>47</v>
      </c>
      <c r="H326" s="222">
        <v>31</v>
      </c>
      <c r="I326" s="196"/>
      <c r="J326" s="196"/>
      <c r="K326" s="196"/>
      <c r="L326" s="196"/>
      <c r="M326" s="197"/>
      <c r="N326" s="223" t="s">
        <v>45</v>
      </c>
      <c r="O326" s="220" t="s">
        <v>46</v>
      </c>
      <c r="P326" s="221" t="s">
        <v>47</v>
      </c>
    </row>
    <row r="327" spans="1:16" ht="23.4" customHeight="1" x14ac:dyDescent="0.45">
      <c r="A327" s="65">
        <v>7</v>
      </c>
      <c r="B327" s="226"/>
      <c r="C327" s="196"/>
      <c r="D327" s="197"/>
      <c r="E327" s="223" t="s">
        <v>45</v>
      </c>
      <c r="F327" s="220" t="s">
        <v>46</v>
      </c>
      <c r="G327" s="221" t="s">
        <v>47</v>
      </c>
      <c r="H327" s="222">
        <v>32</v>
      </c>
      <c r="I327" s="196"/>
      <c r="J327" s="196"/>
      <c r="K327" s="196"/>
      <c r="L327" s="196"/>
      <c r="M327" s="197"/>
      <c r="N327" s="223" t="s">
        <v>45</v>
      </c>
      <c r="O327" s="220" t="s">
        <v>46</v>
      </c>
      <c r="P327" s="221" t="s">
        <v>47</v>
      </c>
    </row>
    <row r="328" spans="1:16" ht="23.4" customHeight="1" x14ac:dyDescent="0.45">
      <c r="A328" s="65">
        <v>8</v>
      </c>
      <c r="B328" s="226"/>
      <c r="C328" s="196"/>
      <c r="D328" s="197"/>
      <c r="E328" s="223" t="s">
        <v>45</v>
      </c>
      <c r="F328" s="220" t="s">
        <v>46</v>
      </c>
      <c r="G328" s="221" t="s">
        <v>47</v>
      </c>
      <c r="H328" s="222">
        <v>33</v>
      </c>
      <c r="I328" s="196"/>
      <c r="J328" s="196"/>
      <c r="K328" s="196"/>
      <c r="L328" s="196"/>
      <c r="M328" s="197"/>
      <c r="N328" s="223" t="s">
        <v>45</v>
      </c>
      <c r="O328" s="220" t="s">
        <v>46</v>
      </c>
      <c r="P328" s="221" t="s">
        <v>47</v>
      </c>
    </row>
    <row r="329" spans="1:16" ht="23.4" customHeight="1" x14ac:dyDescent="0.45">
      <c r="A329" s="65">
        <v>9</v>
      </c>
      <c r="B329" s="226"/>
      <c r="C329" s="196"/>
      <c r="D329" s="197"/>
      <c r="E329" s="223" t="s">
        <v>45</v>
      </c>
      <c r="F329" s="220" t="s">
        <v>46</v>
      </c>
      <c r="G329" s="221" t="s">
        <v>47</v>
      </c>
      <c r="H329" s="222">
        <v>34</v>
      </c>
      <c r="I329" s="196"/>
      <c r="J329" s="196"/>
      <c r="K329" s="196"/>
      <c r="L329" s="196"/>
      <c r="M329" s="197"/>
      <c r="N329" s="223" t="s">
        <v>45</v>
      </c>
      <c r="O329" s="220" t="s">
        <v>46</v>
      </c>
      <c r="P329" s="221" t="s">
        <v>47</v>
      </c>
    </row>
    <row r="330" spans="1:16" ht="23.4" customHeight="1" x14ac:dyDescent="0.45">
      <c r="A330" s="65">
        <v>10</v>
      </c>
      <c r="B330" s="226"/>
      <c r="C330" s="196"/>
      <c r="D330" s="197"/>
      <c r="E330" s="223" t="s">
        <v>45</v>
      </c>
      <c r="F330" s="220" t="s">
        <v>46</v>
      </c>
      <c r="G330" s="221" t="s">
        <v>47</v>
      </c>
      <c r="H330" s="222">
        <v>35</v>
      </c>
      <c r="I330" s="196"/>
      <c r="J330" s="196"/>
      <c r="K330" s="196"/>
      <c r="L330" s="196"/>
      <c r="M330" s="197"/>
      <c r="N330" s="223" t="s">
        <v>45</v>
      </c>
      <c r="O330" s="220" t="s">
        <v>46</v>
      </c>
      <c r="P330" s="221" t="s">
        <v>47</v>
      </c>
    </row>
    <row r="331" spans="1:16" ht="23.4" customHeight="1" x14ac:dyDescent="0.45">
      <c r="A331" s="65">
        <v>11</v>
      </c>
      <c r="B331" s="226"/>
      <c r="C331" s="196"/>
      <c r="D331" s="197"/>
      <c r="E331" s="223" t="s">
        <v>45</v>
      </c>
      <c r="F331" s="220" t="s">
        <v>46</v>
      </c>
      <c r="G331" s="221" t="s">
        <v>47</v>
      </c>
      <c r="H331" s="222">
        <v>36</v>
      </c>
      <c r="I331" s="196"/>
      <c r="J331" s="196"/>
      <c r="K331" s="196"/>
      <c r="L331" s="196"/>
      <c r="M331" s="197"/>
      <c r="N331" s="223" t="s">
        <v>45</v>
      </c>
      <c r="O331" s="220" t="s">
        <v>46</v>
      </c>
      <c r="P331" s="221" t="s">
        <v>47</v>
      </c>
    </row>
    <row r="332" spans="1:16" ht="23.4" customHeight="1" x14ac:dyDescent="0.45">
      <c r="A332" s="65">
        <v>12</v>
      </c>
      <c r="B332" s="226"/>
      <c r="C332" s="196"/>
      <c r="D332" s="197"/>
      <c r="E332" s="223" t="s">
        <v>45</v>
      </c>
      <c r="F332" s="220" t="s">
        <v>46</v>
      </c>
      <c r="G332" s="221" t="s">
        <v>47</v>
      </c>
      <c r="H332" s="222">
        <v>37</v>
      </c>
      <c r="I332" s="196"/>
      <c r="J332" s="196"/>
      <c r="K332" s="196"/>
      <c r="L332" s="196"/>
      <c r="M332" s="197"/>
      <c r="N332" s="223" t="s">
        <v>45</v>
      </c>
      <c r="O332" s="220" t="s">
        <v>46</v>
      </c>
      <c r="P332" s="221" t="s">
        <v>47</v>
      </c>
    </row>
    <row r="333" spans="1:16" ht="23.4" customHeight="1" x14ac:dyDescent="0.45">
      <c r="A333" s="65">
        <v>13</v>
      </c>
      <c r="B333" s="226"/>
      <c r="C333" s="196"/>
      <c r="D333" s="197"/>
      <c r="E333" s="223" t="s">
        <v>45</v>
      </c>
      <c r="F333" s="220" t="s">
        <v>46</v>
      </c>
      <c r="G333" s="221" t="s">
        <v>47</v>
      </c>
      <c r="H333" s="222">
        <v>38</v>
      </c>
      <c r="I333" s="196"/>
      <c r="J333" s="196"/>
      <c r="K333" s="196"/>
      <c r="L333" s="196"/>
      <c r="M333" s="197"/>
      <c r="N333" s="223" t="s">
        <v>45</v>
      </c>
      <c r="O333" s="220" t="s">
        <v>46</v>
      </c>
      <c r="P333" s="221" t="s">
        <v>47</v>
      </c>
    </row>
    <row r="334" spans="1:16" ht="23.4" customHeight="1" x14ac:dyDescent="0.45">
      <c r="A334" s="65">
        <v>14</v>
      </c>
      <c r="B334" s="226"/>
      <c r="C334" s="196"/>
      <c r="D334" s="197"/>
      <c r="E334" s="223" t="s">
        <v>45</v>
      </c>
      <c r="F334" s="220" t="s">
        <v>46</v>
      </c>
      <c r="G334" s="221" t="s">
        <v>47</v>
      </c>
      <c r="H334" s="222">
        <v>39</v>
      </c>
      <c r="I334" s="196"/>
      <c r="J334" s="196"/>
      <c r="K334" s="196"/>
      <c r="L334" s="196"/>
      <c r="M334" s="197"/>
      <c r="N334" s="223" t="s">
        <v>45</v>
      </c>
      <c r="O334" s="220" t="s">
        <v>46</v>
      </c>
      <c r="P334" s="221" t="s">
        <v>47</v>
      </c>
    </row>
    <row r="335" spans="1:16" ht="23.4" customHeight="1" x14ac:dyDescent="0.45">
      <c r="A335" s="65">
        <v>15</v>
      </c>
      <c r="B335" s="226"/>
      <c r="C335" s="196"/>
      <c r="D335" s="197"/>
      <c r="E335" s="223" t="s">
        <v>45</v>
      </c>
      <c r="F335" s="220" t="s">
        <v>46</v>
      </c>
      <c r="G335" s="221" t="s">
        <v>47</v>
      </c>
      <c r="H335" s="222">
        <v>40</v>
      </c>
      <c r="I335" s="196"/>
      <c r="J335" s="196"/>
      <c r="K335" s="196"/>
      <c r="L335" s="196"/>
      <c r="M335" s="197"/>
      <c r="N335" s="223" t="s">
        <v>45</v>
      </c>
      <c r="O335" s="220" t="s">
        <v>46</v>
      </c>
      <c r="P335" s="221" t="s">
        <v>47</v>
      </c>
    </row>
    <row r="336" spans="1:16" ht="23.4" customHeight="1" x14ac:dyDescent="0.45">
      <c r="A336" s="65">
        <v>16</v>
      </c>
      <c r="B336" s="226"/>
      <c r="C336" s="196"/>
      <c r="D336" s="197"/>
      <c r="E336" s="223" t="s">
        <v>45</v>
      </c>
      <c r="F336" s="220" t="s">
        <v>46</v>
      </c>
      <c r="G336" s="221" t="s">
        <v>47</v>
      </c>
      <c r="H336" s="222">
        <v>41</v>
      </c>
      <c r="I336" s="196"/>
      <c r="J336" s="196"/>
      <c r="K336" s="196"/>
      <c r="L336" s="196"/>
      <c r="M336" s="197"/>
      <c r="N336" s="223" t="s">
        <v>45</v>
      </c>
      <c r="O336" s="220" t="s">
        <v>46</v>
      </c>
      <c r="P336" s="221" t="s">
        <v>47</v>
      </c>
    </row>
    <row r="337" spans="1:16" ht="23.4" customHeight="1" x14ac:dyDescent="0.45">
      <c r="A337" s="65">
        <v>17</v>
      </c>
      <c r="B337" s="226"/>
      <c r="C337" s="196"/>
      <c r="D337" s="197"/>
      <c r="E337" s="223" t="s">
        <v>45</v>
      </c>
      <c r="F337" s="220" t="s">
        <v>46</v>
      </c>
      <c r="G337" s="221" t="s">
        <v>47</v>
      </c>
      <c r="H337" s="222">
        <v>42</v>
      </c>
      <c r="I337" s="196"/>
      <c r="J337" s="196"/>
      <c r="K337" s="196"/>
      <c r="L337" s="196"/>
      <c r="M337" s="197"/>
      <c r="N337" s="223" t="s">
        <v>45</v>
      </c>
      <c r="O337" s="220" t="s">
        <v>46</v>
      </c>
      <c r="P337" s="221" t="s">
        <v>47</v>
      </c>
    </row>
    <row r="338" spans="1:16" ht="23.4" customHeight="1" x14ac:dyDescent="0.45">
      <c r="A338" s="65">
        <v>18</v>
      </c>
      <c r="B338" s="226"/>
      <c r="C338" s="196"/>
      <c r="D338" s="197"/>
      <c r="E338" s="223" t="s">
        <v>45</v>
      </c>
      <c r="F338" s="220" t="s">
        <v>46</v>
      </c>
      <c r="G338" s="221" t="s">
        <v>47</v>
      </c>
      <c r="H338" s="222">
        <v>43</v>
      </c>
      <c r="I338" s="196"/>
      <c r="J338" s="196"/>
      <c r="K338" s="196"/>
      <c r="L338" s="196"/>
      <c r="M338" s="197"/>
      <c r="N338" s="223" t="s">
        <v>45</v>
      </c>
      <c r="O338" s="220" t="s">
        <v>46</v>
      </c>
      <c r="P338" s="221" t="s">
        <v>47</v>
      </c>
    </row>
    <row r="339" spans="1:16" ht="23.4" customHeight="1" x14ac:dyDescent="0.45">
      <c r="A339" s="65">
        <v>19</v>
      </c>
      <c r="B339" s="226"/>
      <c r="C339" s="196"/>
      <c r="D339" s="197"/>
      <c r="E339" s="223" t="s">
        <v>45</v>
      </c>
      <c r="F339" s="220" t="s">
        <v>46</v>
      </c>
      <c r="G339" s="221" t="s">
        <v>47</v>
      </c>
      <c r="H339" s="222">
        <v>44</v>
      </c>
      <c r="I339" s="196"/>
      <c r="J339" s="196"/>
      <c r="K339" s="196"/>
      <c r="L339" s="196"/>
      <c r="M339" s="197"/>
      <c r="N339" s="223" t="s">
        <v>45</v>
      </c>
      <c r="O339" s="220" t="s">
        <v>46</v>
      </c>
      <c r="P339" s="221" t="s">
        <v>47</v>
      </c>
    </row>
    <row r="340" spans="1:16" ht="23.4" customHeight="1" x14ac:dyDescent="0.45">
      <c r="A340" s="65">
        <v>20</v>
      </c>
      <c r="B340" s="226"/>
      <c r="C340" s="196"/>
      <c r="D340" s="197"/>
      <c r="E340" s="223" t="s">
        <v>45</v>
      </c>
      <c r="F340" s="220" t="s">
        <v>46</v>
      </c>
      <c r="G340" s="221" t="s">
        <v>47</v>
      </c>
      <c r="H340" s="222">
        <v>45</v>
      </c>
      <c r="I340" s="196"/>
      <c r="J340" s="196"/>
      <c r="K340" s="196"/>
      <c r="L340" s="196"/>
      <c r="M340" s="197"/>
      <c r="N340" s="223" t="s">
        <v>45</v>
      </c>
      <c r="O340" s="220" t="s">
        <v>46</v>
      </c>
      <c r="P340" s="221" t="s">
        <v>47</v>
      </c>
    </row>
    <row r="341" spans="1:16" ht="23.4" customHeight="1" x14ac:dyDescent="0.45">
      <c r="A341" s="65">
        <v>21</v>
      </c>
      <c r="B341" s="226"/>
      <c r="C341" s="196"/>
      <c r="D341" s="197"/>
      <c r="E341" s="223" t="s">
        <v>45</v>
      </c>
      <c r="F341" s="220" t="s">
        <v>46</v>
      </c>
      <c r="G341" s="221" t="s">
        <v>47</v>
      </c>
      <c r="H341" s="222">
        <v>46</v>
      </c>
      <c r="I341" s="196"/>
      <c r="J341" s="196"/>
      <c r="K341" s="196"/>
      <c r="L341" s="196"/>
      <c r="M341" s="197"/>
      <c r="N341" s="223" t="s">
        <v>45</v>
      </c>
      <c r="O341" s="220" t="s">
        <v>46</v>
      </c>
      <c r="P341" s="221" t="s">
        <v>47</v>
      </c>
    </row>
    <row r="342" spans="1:16" ht="23.4" customHeight="1" x14ac:dyDescent="0.45">
      <c r="A342" s="65">
        <v>22</v>
      </c>
      <c r="B342" s="226"/>
      <c r="C342" s="196"/>
      <c r="D342" s="197"/>
      <c r="E342" s="223" t="s">
        <v>45</v>
      </c>
      <c r="F342" s="220" t="s">
        <v>46</v>
      </c>
      <c r="G342" s="221" t="s">
        <v>47</v>
      </c>
      <c r="H342" s="222">
        <v>47</v>
      </c>
      <c r="I342" s="196"/>
      <c r="J342" s="196"/>
      <c r="K342" s="196"/>
      <c r="L342" s="196"/>
      <c r="M342" s="197"/>
      <c r="N342" s="223" t="s">
        <v>45</v>
      </c>
      <c r="O342" s="220" t="s">
        <v>46</v>
      </c>
      <c r="P342" s="221" t="s">
        <v>47</v>
      </c>
    </row>
    <row r="343" spans="1:16" ht="23.4" customHeight="1" x14ac:dyDescent="0.45">
      <c r="A343" s="65">
        <v>23</v>
      </c>
      <c r="B343" s="226"/>
      <c r="C343" s="196"/>
      <c r="D343" s="197"/>
      <c r="E343" s="223" t="s">
        <v>45</v>
      </c>
      <c r="F343" s="220" t="s">
        <v>46</v>
      </c>
      <c r="G343" s="221" t="s">
        <v>47</v>
      </c>
      <c r="H343" s="222">
        <v>48</v>
      </c>
      <c r="I343" s="196"/>
      <c r="J343" s="196"/>
      <c r="K343" s="196"/>
      <c r="L343" s="196"/>
      <c r="M343" s="197"/>
      <c r="N343" s="223" t="s">
        <v>45</v>
      </c>
      <c r="O343" s="220" t="s">
        <v>46</v>
      </c>
      <c r="P343" s="221" t="s">
        <v>47</v>
      </c>
    </row>
    <row r="344" spans="1:16" ht="23.4" customHeight="1" x14ac:dyDescent="0.45">
      <c r="A344" s="65">
        <v>24</v>
      </c>
      <c r="B344" s="226"/>
      <c r="C344" s="196"/>
      <c r="D344" s="197"/>
      <c r="E344" s="223" t="s">
        <v>45</v>
      </c>
      <c r="F344" s="220" t="s">
        <v>46</v>
      </c>
      <c r="G344" s="221" t="s">
        <v>47</v>
      </c>
      <c r="H344" s="222">
        <v>49</v>
      </c>
      <c r="I344" s="196"/>
      <c r="J344" s="196"/>
      <c r="K344" s="196"/>
      <c r="L344" s="196"/>
      <c r="M344" s="197"/>
      <c r="N344" s="223" t="s">
        <v>45</v>
      </c>
      <c r="O344" s="220" t="s">
        <v>46</v>
      </c>
      <c r="P344" s="221" t="s">
        <v>47</v>
      </c>
    </row>
    <row r="345" spans="1:16" ht="23.4" customHeight="1" x14ac:dyDescent="0.45">
      <c r="A345" s="65">
        <v>25</v>
      </c>
      <c r="B345" s="226"/>
      <c r="C345" s="196"/>
      <c r="D345" s="197"/>
      <c r="E345" s="223" t="s">
        <v>45</v>
      </c>
      <c r="F345" s="220" t="s">
        <v>46</v>
      </c>
      <c r="G345" s="221" t="s">
        <v>47</v>
      </c>
      <c r="H345" s="222">
        <v>50</v>
      </c>
      <c r="I345" s="196"/>
      <c r="J345" s="196"/>
      <c r="K345" s="196"/>
      <c r="L345" s="196"/>
      <c r="M345" s="197"/>
      <c r="N345" s="223" t="s">
        <v>45</v>
      </c>
      <c r="O345" s="220" t="s">
        <v>46</v>
      </c>
      <c r="P345" s="221" t="s">
        <v>47</v>
      </c>
    </row>
    <row r="346" spans="1:16" ht="4.5" customHeight="1" x14ac:dyDescent="0.45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</row>
    <row r="347" spans="1:16" ht="27" customHeight="1" x14ac:dyDescent="0.45">
      <c r="A347" s="229" t="s">
        <v>7</v>
      </c>
      <c r="B347" s="184"/>
      <c r="C347" s="184"/>
      <c r="D347" s="185"/>
      <c r="E347" s="230"/>
      <c r="F347" s="230"/>
      <c r="G347" s="231" t="s">
        <v>9</v>
      </c>
      <c r="H347" s="232"/>
      <c r="I347" s="77"/>
      <c r="J347" s="77"/>
      <c r="K347" s="77"/>
      <c r="L347" s="77"/>
      <c r="M347" s="77" t="s">
        <v>11</v>
      </c>
      <c r="N347" s="77"/>
      <c r="O347" s="77"/>
      <c r="P347" s="77"/>
    </row>
    <row r="348" spans="1:16" ht="3.75" customHeight="1" thickBot="1" x14ac:dyDescent="0.5">
      <c r="A348" s="68"/>
      <c r="B348" s="68"/>
      <c r="C348" s="68"/>
      <c r="D348" s="68"/>
      <c r="E348" s="68"/>
      <c r="F348" s="68"/>
      <c r="G348" s="233"/>
      <c r="H348" s="233"/>
      <c r="I348" s="68"/>
      <c r="J348" s="68"/>
      <c r="K348" s="68"/>
      <c r="L348" s="68"/>
      <c r="M348" s="68"/>
      <c r="N348" s="68"/>
      <c r="O348" s="68"/>
      <c r="P348" s="68"/>
    </row>
    <row r="349" spans="1:16" ht="15" customHeight="1" x14ac:dyDescent="0.45">
      <c r="A349" s="234"/>
      <c r="B349" s="235"/>
      <c r="C349" s="235"/>
      <c r="D349" s="235"/>
      <c r="E349" s="235"/>
      <c r="F349" s="235"/>
      <c r="G349" s="236"/>
      <c r="H349" s="237" t="s">
        <v>8</v>
      </c>
      <c r="I349" s="238"/>
      <c r="J349" s="258">
        <f>J34</f>
        <v>0</v>
      </c>
      <c r="K349" s="259"/>
      <c r="L349" s="259"/>
      <c r="M349" s="259"/>
      <c r="N349" s="259"/>
      <c r="O349" s="259"/>
      <c r="P349" s="260"/>
    </row>
    <row r="350" spans="1:16" ht="15" customHeight="1" thickBot="1" x14ac:dyDescent="0.5">
      <c r="A350" s="235"/>
      <c r="B350" s="235"/>
      <c r="C350" s="235"/>
      <c r="D350" s="235"/>
      <c r="E350" s="235"/>
      <c r="F350" s="235"/>
      <c r="G350" s="236"/>
      <c r="H350" s="242"/>
      <c r="I350" s="243"/>
      <c r="J350" s="261"/>
      <c r="K350" s="262"/>
      <c r="L350" s="262"/>
      <c r="M350" s="262"/>
      <c r="N350" s="262"/>
      <c r="O350" s="262"/>
      <c r="P350" s="263"/>
    </row>
  </sheetData>
  <mergeCells count="720">
    <mergeCell ref="G348:H348"/>
    <mergeCell ref="A349:G350"/>
    <mergeCell ref="H349:I350"/>
    <mergeCell ref="J349:P350"/>
    <mergeCell ref="B345:D345"/>
    <mergeCell ref="I345:M345"/>
    <mergeCell ref="A347:D347"/>
    <mergeCell ref="G347:H347"/>
    <mergeCell ref="I347:L347"/>
    <mergeCell ref="M347:P347"/>
    <mergeCell ref="B342:D342"/>
    <mergeCell ref="I342:M342"/>
    <mergeCell ref="B343:D343"/>
    <mergeCell ref="I343:M343"/>
    <mergeCell ref="B344:D344"/>
    <mergeCell ref="I344:M344"/>
    <mergeCell ref="B339:D339"/>
    <mergeCell ref="I339:M339"/>
    <mergeCell ref="B340:D340"/>
    <mergeCell ref="I340:M340"/>
    <mergeCell ref="B341:D341"/>
    <mergeCell ref="I341:M341"/>
    <mergeCell ref="B336:D336"/>
    <mergeCell ref="I336:M336"/>
    <mergeCell ref="B337:D337"/>
    <mergeCell ref="I337:M337"/>
    <mergeCell ref="B338:D338"/>
    <mergeCell ref="I338:M338"/>
    <mergeCell ref="B333:D333"/>
    <mergeCell ref="I333:M333"/>
    <mergeCell ref="B334:D334"/>
    <mergeCell ref="I334:M334"/>
    <mergeCell ref="B335:D335"/>
    <mergeCell ref="I335:M335"/>
    <mergeCell ref="B330:D330"/>
    <mergeCell ref="I330:M330"/>
    <mergeCell ref="B331:D331"/>
    <mergeCell ref="I331:M331"/>
    <mergeCell ref="B332:D332"/>
    <mergeCell ref="I332:M332"/>
    <mergeCell ref="B327:D327"/>
    <mergeCell ref="I327:M327"/>
    <mergeCell ref="B328:D328"/>
    <mergeCell ref="I328:M328"/>
    <mergeCell ref="B329:D329"/>
    <mergeCell ref="I329:M329"/>
    <mergeCell ref="B324:D324"/>
    <mergeCell ref="I324:M324"/>
    <mergeCell ref="B325:D325"/>
    <mergeCell ref="I325:M325"/>
    <mergeCell ref="B326:D326"/>
    <mergeCell ref="I326:M326"/>
    <mergeCell ref="B321:D321"/>
    <mergeCell ref="I321:M321"/>
    <mergeCell ref="B322:D322"/>
    <mergeCell ref="I322:M322"/>
    <mergeCell ref="B323:D323"/>
    <mergeCell ref="I323:M323"/>
    <mergeCell ref="B318:C318"/>
    <mergeCell ref="E318:J318"/>
    <mergeCell ref="K318:L318"/>
    <mergeCell ref="M318:P318"/>
    <mergeCell ref="B320:D320"/>
    <mergeCell ref="E320:G320"/>
    <mergeCell ref="I320:M320"/>
    <mergeCell ref="N320:P320"/>
    <mergeCell ref="G313:H313"/>
    <mergeCell ref="A314:G315"/>
    <mergeCell ref="H314:I315"/>
    <mergeCell ref="J314:P315"/>
    <mergeCell ref="A316:P316"/>
    <mergeCell ref="B317:C317"/>
    <mergeCell ref="E317:F317"/>
    <mergeCell ref="G317:H317"/>
    <mergeCell ref="I317:J317"/>
    <mergeCell ref="K317:L317"/>
    <mergeCell ref="B310:D310"/>
    <mergeCell ref="I310:M310"/>
    <mergeCell ref="A312:D312"/>
    <mergeCell ref="G312:H312"/>
    <mergeCell ref="I312:L312"/>
    <mergeCell ref="M312:P312"/>
    <mergeCell ref="B307:D307"/>
    <mergeCell ref="I307:M307"/>
    <mergeCell ref="B308:D308"/>
    <mergeCell ref="I308:M308"/>
    <mergeCell ref="B309:D309"/>
    <mergeCell ref="I309:M309"/>
    <mergeCell ref="B304:D304"/>
    <mergeCell ref="I304:M304"/>
    <mergeCell ref="B305:D305"/>
    <mergeCell ref="I305:M305"/>
    <mergeCell ref="B306:D306"/>
    <mergeCell ref="I306:M306"/>
    <mergeCell ref="B301:D301"/>
    <mergeCell ref="I301:M301"/>
    <mergeCell ref="B302:D302"/>
    <mergeCell ref="I302:M302"/>
    <mergeCell ref="B303:D303"/>
    <mergeCell ref="I303:M303"/>
    <mergeCell ref="B298:D298"/>
    <mergeCell ref="I298:M298"/>
    <mergeCell ref="B299:D299"/>
    <mergeCell ref="I299:M299"/>
    <mergeCell ref="B300:D300"/>
    <mergeCell ref="I300:M300"/>
    <mergeCell ref="B295:D295"/>
    <mergeCell ref="I295:M295"/>
    <mergeCell ref="B296:D296"/>
    <mergeCell ref="I296:M296"/>
    <mergeCell ref="B297:D297"/>
    <mergeCell ref="I297:M297"/>
    <mergeCell ref="B292:D292"/>
    <mergeCell ref="I292:M292"/>
    <mergeCell ref="B293:D293"/>
    <mergeCell ref="I293:M293"/>
    <mergeCell ref="B294:D294"/>
    <mergeCell ref="I294:M294"/>
    <mergeCell ref="B289:D289"/>
    <mergeCell ref="I289:M289"/>
    <mergeCell ref="B290:D290"/>
    <mergeCell ref="I290:M290"/>
    <mergeCell ref="B291:D291"/>
    <mergeCell ref="I291:M291"/>
    <mergeCell ref="B286:D286"/>
    <mergeCell ref="I286:M286"/>
    <mergeCell ref="B287:D287"/>
    <mergeCell ref="I287:M287"/>
    <mergeCell ref="B288:D288"/>
    <mergeCell ref="I288:M288"/>
    <mergeCell ref="B283:C283"/>
    <mergeCell ref="E283:J283"/>
    <mergeCell ref="K283:L283"/>
    <mergeCell ref="M283:P283"/>
    <mergeCell ref="B285:D285"/>
    <mergeCell ref="E285:G285"/>
    <mergeCell ref="I285:M285"/>
    <mergeCell ref="N285:P285"/>
    <mergeCell ref="G278:H278"/>
    <mergeCell ref="A279:G280"/>
    <mergeCell ref="H279:I280"/>
    <mergeCell ref="J279:P280"/>
    <mergeCell ref="A281:P281"/>
    <mergeCell ref="B282:C282"/>
    <mergeCell ref="E282:F282"/>
    <mergeCell ref="G282:H282"/>
    <mergeCell ref="I282:J282"/>
    <mergeCell ref="K282:L282"/>
    <mergeCell ref="B275:D275"/>
    <mergeCell ref="I275:M275"/>
    <mergeCell ref="A277:D277"/>
    <mergeCell ref="G277:H277"/>
    <mergeCell ref="I277:L277"/>
    <mergeCell ref="M277:P277"/>
    <mergeCell ref="B272:D272"/>
    <mergeCell ref="I272:M272"/>
    <mergeCell ref="B273:D273"/>
    <mergeCell ref="I273:M273"/>
    <mergeCell ref="B274:D274"/>
    <mergeCell ref="I274:M274"/>
    <mergeCell ref="B269:D269"/>
    <mergeCell ref="I269:M269"/>
    <mergeCell ref="B270:D270"/>
    <mergeCell ref="I270:M270"/>
    <mergeCell ref="B271:D271"/>
    <mergeCell ref="I271:M271"/>
    <mergeCell ref="B266:D266"/>
    <mergeCell ref="I266:M266"/>
    <mergeCell ref="B267:D267"/>
    <mergeCell ref="I267:M267"/>
    <mergeCell ref="B268:D268"/>
    <mergeCell ref="I268:M268"/>
    <mergeCell ref="B263:D263"/>
    <mergeCell ref="I263:M263"/>
    <mergeCell ref="B264:D264"/>
    <mergeCell ref="I264:M264"/>
    <mergeCell ref="B265:D265"/>
    <mergeCell ref="I265:M265"/>
    <mergeCell ref="B260:D260"/>
    <mergeCell ref="I260:M260"/>
    <mergeCell ref="B261:D261"/>
    <mergeCell ref="I261:M261"/>
    <mergeCell ref="B262:D262"/>
    <mergeCell ref="I262:M262"/>
    <mergeCell ref="B257:D257"/>
    <mergeCell ref="I257:M257"/>
    <mergeCell ref="B258:D258"/>
    <mergeCell ref="I258:M258"/>
    <mergeCell ref="B259:D259"/>
    <mergeCell ref="I259:M259"/>
    <mergeCell ref="B254:D254"/>
    <mergeCell ref="I254:M254"/>
    <mergeCell ref="B255:D255"/>
    <mergeCell ref="I255:M255"/>
    <mergeCell ref="B256:D256"/>
    <mergeCell ref="I256:M256"/>
    <mergeCell ref="B251:D251"/>
    <mergeCell ref="I251:M251"/>
    <mergeCell ref="B252:D252"/>
    <mergeCell ref="I252:M252"/>
    <mergeCell ref="B253:D253"/>
    <mergeCell ref="I253:M253"/>
    <mergeCell ref="B248:C248"/>
    <mergeCell ref="E248:J248"/>
    <mergeCell ref="K248:L248"/>
    <mergeCell ref="M248:P248"/>
    <mergeCell ref="B250:D250"/>
    <mergeCell ref="E250:G250"/>
    <mergeCell ref="I250:M250"/>
    <mergeCell ref="N250:P250"/>
    <mergeCell ref="G243:H243"/>
    <mergeCell ref="A244:G245"/>
    <mergeCell ref="H244:I245"/>
    <mergeCell ref="J244:P245"/>
    <mergeCell ref="A246:P246"/>
    <mergeCell ref="B247:C247"/>
    <mergeCell ref="E247:F247"/>
    <mergeCell ref="G247:H247"/>
    <mergeCell ref="I247:J247"/>
    <mergeCell ref="K247:L247"/>
    <mergeCell ref="B240:D240"/>
    <mergeCell ref="I240:M240"/>
    <mergeCell ref="A242:D242"/>
    <mergeCell ref="G242:H242"/>
    <mergeCell ref="I242:L242"/>
    <mergeCell ref="M242:P242"/>
    <mergeCell ref="B237:D237"/>
    <mergeCell ref="I237:M237"/>
    <mergeCell ref="B238:D238"/>
    <mergeCell ref="I238:M238"/>
    <mergeCell ref="B239:D239"/>
    <mergeCell ref="I239:M239"/>
    <mergeCell ref="B234:D234"/>
    <mergeCell ref="I234:M234"/>
    <mergeCell ref="B235:D235"/>
    <mergeCell ref="I235:M235"/>
    <mergeCell ref="B236:D236"/>
    <mergeCell ref="I236:M236"/>
    <mergeCell ref="B231:D231"/>
    <mergeCell ref="I231:M231"/>
    <mergeCell ref="B232:D232"/>
    <mergeCell ref="I232:M232"/>
    <mergeCell ref="B233:D233"/>
    <mergeCell ref="I233:M233"/>
    <mergeCell ref="B228:D228"/>
    <mergeCell ref="I228:M228"/>
    <mergeCell ref="B229:D229"/>
    <mergeCell ref="I229:M229"/>
    <mergeCell ref="B230:D230"/>
    <mergeCell ref="I230:M230"/>
    <mergeCell ref="B225:D225"/>
    <mergeCell ref="I225:M225"/>
    <mergeCell ref="B226:D226"/>
    <mergeCell ref="I226:M226"/>
    <mergeCell ref="B227:D227"/>
    <mergeCell ref="I227:M227"/>
    <mergeCell ref="B222:D222"/>
    <mergeCell ref="I222:M222"/>
    <mergeCell ref="B223:D223"/>
    <mergeCell ref="I223:M223"/>
    <mergeCell ref="B224:D224"/>
    <mergeCell ref="I224:M224"/>
    <mergeCell ref="B219:D219"/>
    <mergeCell ref="I219:M219"/>
    <mergeCell ref="B220:D220"/>
    <mergeCell ref="I220:M220"/>
    <mergeCell ref="B221:D221"/>
    <mergeCell ref="I221:M221"/>
    <mergeCell ref="B216:D216"/>
    <mergeCell ref="I216:M216"/>
    <mergeCell ref="B217:D217"/>
    <mergeCell ref="I217:M217"/>
    <mergeCell ref="B218:D218"/>
    <mergeCell ref="I218:M218"/>
    <mergeCell ref="B213:C213"/>
    <mergeCell ref="E213:J213"/>
    <mergeCell ref="K213:L213"/>
    <mergeCell ref="M213:P213"/>
    <mergeCell ref="B215:D215"/>
    <mergeCell ref="E215:G215"/>
    <mergeCell ref="I215:M215"/>
    <mergeCell ref="N215:P215"/>
    <mergeCell ref="G208:H208"/>
    <mergeCell ref="A209:G210"/>
    <mergeCell ref="H209:I210"/>
    <mergeCell ref="J209:P210"/>
    <mergeCell ref="A211:P211"/>
    <mergeCell ref="B212:C212"/>
    <mergeCell ref="E212:F212"/>
    <mergeCell ref="G212:H212"/>
    <mergeCell ref="I212:J212"/>
    <mergeCell ref="K212:L212"/>
    <mergeCell ref="B205:D205"/>
    <mergeCell ref="I205:M205"/>
    <mergeCell ref="A207:D207"/>
    <mergeCell ref="G207:H207"/>
    <mergeCell ref="I207:L207"/>
    <mergeCell ref="M207:P207"/>
    <mergeCell ref="B202:D202"/>
    <mergeCell ref="I202:M202"/>
    <mergeCell ref="B203:D203"/>
    <mergeCell ref="I203:M203"/>
    <mergeCell ref="B204:D204"/>
    <mergeCell ref="I204:M204"/>
    <mergeCell ref="B199:D199"/>
    <mergeCell ref="I199:M199"/>
    <mergeCell ref="B200:D200"/>
    <mergeCell ref="I200:M200"/>
    <mergeCell ref="B201:D201"/>
    <mergeCell ref="I201:M201"/>
    <mergeCell ref="B196:D196"/>
    <mergeCell ref="I196:M196"/>
    <mergeCell ref="B197:D197"/>
    <mergeCell ref="I197:M197"/>
    <mergeCell ref="B198:D198"/>
    <mergeCell ref="I198:M198"/>
    <mergeCell ref="B193:D193"/>
    <mergeCell ref="I193:M193"/>
    <mergeCell ref="B194:D194"/>
    <mergeCell ref="I194:M194"/>
    <mergeCell ref="B195:D195"/>
    <mergeCell ref="I195:M195"/>
    <mergeCell ref="B190:D190"/>
    <mergeCell ref="I190:M190"/>
    <mergeCell ref="B191:D191"/>
    <mergeCell ref="I191:M191"/>
    <mergeCell ref="B192:D192"/>
    <mergeCell ref="I192:M192"/>
    <mergeCell ref="B187:D187"/>
    <mergeCell ref="I187:M187"/>
    <mergeCell ref="B188:D188"/>
    <mergeCell ref="I188:M188"/>
    <mergeCell ref="B189:D189"/>
    <mergeCell ref="I189:M189"/>
    <mergeCell ref="B184:D184"/>
    <mergeCell ref="I184:M184"/>
    <mergeCell ref="B185:D185"/>
    <mergeCell ref="I185:M185"/>
    <mergeCell ref="B186:D186"/>
    <mergeCell ref="I186:M186"/>
    <mergeCell ref="B181:D181"/>
    <mergeCell ref="I181:M181"/>
    <mergeCell ref="B182:D182"/>
    <mergeCell ref="I182:M182"/>
    <mergeCell ref="B183:D183"/>
    <mergeCell ref="I183:M183"/>
    <mergeCell ref="B178:C178"/>
    <mergeCell ref="E178:J178"/>
    <mergeCell ref="K178:L178"/>
    <mergeCell ref="M178:P178"/>
    <mergeCell ref="B180:D180"/>
    <mergeCell ref="E180:G180"/>
    <mergeCell ref="I180:M180"/>
    <mergeCell ref="N180:P180"/>
    <mergeCell ref="G173:H173"/>
    <mergeCell ref="A174:G175"/>
    <mergeCell ref="H174:I175"/>
    <mergeCell ref="J174:P175"/>
    <mergeCell ref="A176:P176"/>
    <mergeCell ref="B177:C177"/>
    <mergeCell ref="E177:F177"/>
    <mergeCell ref="G177:H177"/>
    <mergeCell ref="I177:J177"/>
    <mergeCell ref="K177:L177"/>
    <mergeCell ref="B170:D170"/>
    <mergeCell ref="I170:M170"/>
    <mergeCell ref="A172:D172"/>
    <mergeCell ref="G172:H172"/>
    <mergeCell ref="I172:L172"/>
    <mergeCell ref="M172:P172"/>
    <mergeCell ref="B167:D167"/>
    <mergeCell ref="I167:M167"/>
    <mergeCell ref="B168:D168"/>
    <mergeCell ref="I168:M168"/>
    <mergeCell ref="B169:D169"/>
    <mergeCell ref="I169:M169"/>
    <mergeCell ref="B164:D164"/>
    <mergeCell ref="I164:M164"/>
    <mergeCell ref="B165:D165"/>
    <mergeCell ref="I165:M165"/>
    <mergeCell ref="B166:D166"/>
    <mergeCell ref="I166:M166"/>
    <mergeCell ref="B161:D161"/>
    <mergeCell ref="I161:M161"/>
    <mergeCell ref="B162:D162"/>
    <mergeCell ref="I162:M162"/>
    <mergeCell ref="B163:D163"/>
    <mergeCell ref="I163:M163"/>
    <mergeCell ref="B158:D158"/>
    <mergeCell ref="I158:M158"/>
    <mergeCell ref="B159:D159"/>
    <mergeCell ref="I159:M159"/>
    <mergeCell ref="B160:D160"/>
    <mergeCell ref="I160:M160"/>
    <mergeCell ref="B155:D155"/>
    <mergeCell ref="I155:M155"/>
    <mergeCell ref="B156:D156"/>
    <mergeCell ref="I156:M156"/>
    <mergeCell ref="B157:D157"/>
    <mergeCell ref="I157:M157"/>
    <mergeCell ref="B152:D152"/>
    <mergeCell ref="I152:M152"/>
    <mergeCell ref="B153:D153"/>
    <mergeCell ref="I153:M153"/>
    <mergeCell ref="B154:D154"/>
    <mergeCell ref="I154:M154"/>
    <mergeCell ref="B149:D149"/>
    <mergeCell ref="I149:M149"/>
    <mergeCell ref="B150:D150"/>
    <mergeCell ref="I150:M150"/>
    <mergeCell ref="B151:D151"/>
    <mergeCell ref="I151:M151"/>
    <mergeCell ref="B146:D146"/>
    <mergeCell ref="I146:M146"/>
    <mergeCell ref="B147:D147"/>
    <mergeCell ref="I147:M147"/>
    <mergeCell ref="B148:D148"/>
    <mergeCell ref="I148:M148"/>
    <mergeCell ref="B143:C143"/>
    <mergeCell ref="E143:J143"/>
    <mergeCell ref="K143:L143"/>
    <mergeCell ref="M143:P143"/>
    <mergeCell ref="B145:D145"/>
    <mergeCell ref="E145:G145"/>
    <mergeCell ref="I145:M145"/>
    <mergeCell ref="N145:P145"/>
    <mergeCell ref="G138:H138"/>
    <mergeCell ref="A139:G140"/>
    <mergeCell ref="H139:I140"/>
    <mergeCell ref="J139:P140"/>
    <mergeCell ref="A141:P141"/>
    <mergeCell ref="B142:C142"/>
    <mergeCell ref="E142:F142"/>
    <mergeCell ref="G142:H142"/>
    <mergeCell ref="I142:J142"/>
    <mergeCell ref="K142:L142"/>
    <mergeCell ref="B135:D135"/>
    <mergeCell ref="I135:M135"/>
    <mergeCell ref="A137:D137"/>
    <mergeCell ref="G137:H137"/>
    <mergeCell ref="I137:L137"/>
    <mergeCell ref="M137:P137"/>
    <mergeCell ref="B132:D132"/>
    <mergeCell ref="I132:M132"/>
    <mergeCell ref="B133:D133"/>
    <mergeCell ref="I133:M133"/>
    <mergeCell ref="B134:D134"/>
    <mergeCell ref="I134:M134"/>
    <mergeCell ref="B129:D129"/>
    <mergeCell ref="I129:M129"/>
    <mergeCell ref="B130:D130"/>
    <mergeCell ref="I130:M130"/>
    <mergeCell ref="B131:D131"/>
    <mergeCell ref="I131:M131"/>
    <mergeCell ref="B126:D126"/>
    <mergeCell ref="I126:M126"/>
    <mergeCell ref="B127:D127"/>
    <mergeCell ref="I127:M127"/>
    <mergeCell ref="B128:D128"/>
    <mergeCell ref="I128:M128"/>
    <mergeCell ref="B123:D123"/>
    <mergeCell ref="I123:M123"/>
    <mergeCell ref="B124:D124"/>
    <mergeCell ref="I124:M124"/>
    <mergeCell ref="B125:D125"/>
    <mergeCell ref="I125:M125"/>
    <mergeCell ref="B120:D120"/>
    <mergeCell ref="I120:M120"/>
    <mergeCell ref="B121:D121"/>
    <mergeCell ref="I121:M121"/>
    <mergeCell ref="B122:D122"/>
    <mergeCell ref="I122:M122"/>
    <mergeCell ref="B117:D117"/>
    <mergeCell ref="I117:M117"/>
    <mergeCell ref="B118:D118"/>
    <mergeCell ref="I118:M118"/>
    <mergeCell ref="B119:D119"/>
    <mergeCell ref="I119:M119"/>
    <mergeCell ref="B114:D114"/>
    <mergeCell ref="I114:M114"/>
    <mergeCell ref="B115:D115"/>
    <mergeCell ref="I115:M115"/>
    <mergeCell ref="B116:D116"/>
    <mergeCell ref="I116:M116"/>
    <mergeCell ref="B111:D111"/>
    <mergeCell ref="I111:M111"/>
    <mergeCell ref="B112:D112"/>
    <mergeCell ref="I112:M112"/>
    <mergeCell ref="B113:D113"/>
    <mergeCell ref="I113:M113"/>
    <mergeCell ref="B108:C108"/>
    <mergeCell ref="E108:J108"/>
    <mergeCell ref="K108:L108"/>
    <mergeCell ref="M108:P108"/>
    <mergeCell ref="B110:D110"/>
    <mergeCell ref="E110:G110"/>
    <mergeCell ref="I110:M110"/>
    <mergeCell ref="N110:P110"/>
    <mergeCell ref="G103:H103"/>
    <mergeCell ref="A104:G105"/>
    <mergeCell ref="H104:I105"/>
    <mergeCell ref="J104:P105"/>
    <mergeCell ref="A106:P106"/>
    <mergeCell ref="B107:C107"/>
    <mergeCell ref="E107:F107"/>
    <mergeCell ref="G107:H107"/>
    <mergeCell ref="I107:J107"/>
    <mergeCell ref="K107:L107"/>
    <mergeCell ref="B100:D100"/>
    <mergeCell ref="I100:M100"/>
    <mergeCell ref="A102:D102"/>
    <mergeCell ref="G102:H102"/>
    <mergeCell ref="I102:L102"/>
    <mergeCell ref="M102:P102"/>
    <mergeCell ref="B97:D97"/>
    <mergeCell ref="I97:M97"/>
    <mergeCell ref="B98:D98"/>
    <mergeCell ref="I98:M98"/>
    <mergeCell ref="B99:D99"/>
    <mergeCell ref="I99:M99"/>
    <mergeCell ref="B94:D94"/>
    <mergeCell ref="I94:M94"/>
    <mergeCell ref="B95:D95"/>
    <mergeCell ref="I95:M95"/>
    <mergeCell ref="B96:D96"/>
    <mergeCell ref="I96:M96"/>
    <mergeCell ref="B91:D91"/>
    <mergeCell ref="I91:M91"/>
    <mergeCell ref="B92:D92"/>
    <mergeCell ref="I92:M92"/>
    <mergeCell ref="B93:D93"/>
    <mergeCell ref="I93:M93"/>
    <mergeCell ref="B88:D88"/>
    <mergeCell ref="I88:M88"/>
    <mergeCell ref="B89:D89"/>
    <mergeCell ref="I89:M89"/>
    <mergeCell ref="B90:D90"/>
    <mergeCell ref="I90:M90"/>
    <mergeCell ref="B85:D85"/>
    <mergeCell ref="I85:M85"/>
    <mergeCell ref="B86:D86"/>
    <mergeCell ref="I86:M86"/>
    <mergeCell ref="B87:D87"/>
    <mergeCell ref="I87:M87"/>
    <mergeCell ref="B82:D82"/>
    <mergeCell ref="I82:M82"/>
    <mergeCell ref="B83:D83"/>
    <mergeCell ref="I83:M83"/>
    <mergeCell ref="B84:D84"/>
    <mergeCell ref="I84:M84"/>
    <mergeCell ref="B79:D79"/>
    <mergeCell ref="I79:M79"/>
    <mergeCell ref="B80:D80"/>
    <mergeCell ref="I80:M80"/>
    <mergeCell ref="B81:D81"/>
    <mergeCell ref="I81:M81"/>
    <mergeCell ref="B76:D76"/>
    <mergeCell ref="I76:M76"/>
    <mergeCell ref="B77:D77"/>
    <mergeCell ref="I77:M77"/>
    <mergeCell ref="B78:D78"/>
    <mergeCell ref="I78:M78"/>
    <mergeCell ref="B73:C73"/>
    <mergeCell ref="E73:J73"/>
    <mergeCell ref="K73:L73"/>
    <mergeCell ref="M73:P73"/>
    <mergeCell ref="B75:D75"/>
    <mergeCell ref="E75:G75"/>
    <mergeCell ref="I75:M75"/>
    <mergeCell ref="N75:P75"/>
    <mergeCell ref="G68:H68"/>
    <mergeCell ref="A69:G70"/>
    <mergeCell ref="H69:I70"/>
    <mergeCell ref="J69:P70"/>
    <mergeCell ref="A71:P71"/>
    <mergeCell ref="B72:C72"/>
    <mergeCell ref="E72:F72"/>
    <mergeCell ref="G72:H72"/>
    <mergeCell ref="I72:J72"/>
    <mergeCell ref="K72:L72"/>
    <mergeCell ref="B65:D65"/>
    <mergeCell ref="I65:M65"/>
    <mergeCell ref="A67:D67"/>
    <mergeCell ref="G67:H67"/>
    <mergeCell ref="I67:L67"/>
    <mergeCell ref="M67:P67"/>
    <mergeCell ref="B62:D62"/>
    <mergeCell ref="I62:M62"/>
    <mergeCell ref="B63:D63"/>
    <mergeCell ref="I63:M63"/>
    <mergeCell ref="B64:D64"/>
    <mergeCell ref="I64:M64"/>
    <mergeCell ref="B59:D59"/>
    <mergeCell ref="I59:M59"/>
    <mergeCell ref="B60:D60"/>
    <mergeCell ref="I60:M60"/>
    <mergeCell ref="B61:D61"/>
    <mergeCell ref="I61:M61"/>
    <mergeCell ref="B56:D56"/>
    <mergeCell ref="I56:M56"/>
    <mergeCell ref="B57:D57"/>
    <mergeCell ref="I57:M57"/>
    <mergeCell ref="B58:D58"/>
    <mergeCell ref="I58:M58"/>
    <mergeCell ref="B53:D53"/>
    <mergeCell ref="I53:M53"/>
    <mergeCell ref="B54:D54"/>
    <mergeCell ref="I54:M54"/>
    <mergeCell ref="B55:D55"/>
    <mergeCell ref="I55:M55"/>
    <mergeCell ref="B50:D50"/>
    <mergeCell ref="I50:M50"/>
    <mergeCell ref="B51:D51"/>
    <mergeCell ref="I51:M51"/>
    <mergeCell ref="B52:D52"/>
    <mergeCell ref="I52:M52"/>
    <mergeCell ref="B47:D47"/>
    <mergeCell ref="I47:M47"/>
    <mergeCell ref="B48:D48"/>
    <mergeCell ref="I48:M48"/>
    <mergeCell ref="B49:D49"/>
    <mergeCell ref="I49:M49"/>
    <mergeCell ref="B44:D44"/>
    <mergeCell ref="I44:M44"/>
    <mergeCell ref="B45:D45"/>
    <mergeCell ref="I45:M45"/>
    <mergeCell ref="B46:D46"/>
    <mergeCell ref="I46:M46"/>
    <mergeCell ref="B41:D41"/>
    <mergeCell ref="I41:M41"/>
    <mergeCell ref="B42:D42"/>
    <mergeCell ref="I42:M42"/>
    <mergeCell ref="B43:D43"/>
    <mergeCell ref="I43:M43"/>
    <mergeCell ref="B38:C38"/>
    <mergeCell ref="E38:J38"/>
    <mergeCell ref="K38:L38"/>
    <mergeCell ref="M38:P38"/>
    <mergeCell ref="B40:D40"/>
    <mergeCell ref="E40:G40"/>
    <mergeCell ref="I40:M40"/>
    <mergeCell ref="N40:P40"/>
    <mergeCell ref="G33:H33"/>
    <mergeCell ref="A34:G35"/>
    <mergeCell ref="H34:I35"/>
    <mergeCell ref="J34:P35"/>
    <mergeCell ref="A36:P36"/>
    <mergeCell ref="B37:C37"/>
    <mergeCell ref="E37:F37"/>
    <mergeCell ref="G37:H37"/>
    <mergeCell ref="I37:J37"/>
    <mergeCell ref="K37:L37"/>
    <mergeCell ref="B30:D30"/>
    <mergeCell ref="I30:M30"/>
    <mergeCell ref="A32:D32"/>
    <mergeCell ref="G32:H32"/>
    <mergeCell ref="I32:L32"/>
    <mergeCell ref="M32:P32"/>
    <mergeCell ref="B27:D27"/>
    <mergeCell ref="I27:M27"/>
    <mergeCell ref="B28:D28"/>
    <mergeCell ref="I28:M28"/>
    <mergeCell ref="B29:D29"/>
    <mergeCell ref="I29:M29"/>
    <mergeCell ref="B24:D24"/>
    <mergeCell ref="I24:M24"/>
    <mergeCell ref="B25:D25"/>
    <mergeCell ref="I25:M25"/>
    <mergeCell ref="B26:D26"/>
    <mergeCell ref="I26:M26"/>
    <mergeCell ref="B21:D21"/>
    <mergeCell ref="I21:M21"/>
    <mergeCell ref="B22:D22"/>
    <mergeCell ref="I22:M22"/>
    <mergeCell ref="B23:D23"/>
    <mergeCell ref="I23:M23"/>
    <mergeCell ref="B18:D18"/>
    <mergeCell ref="I18:M18"/>
    <mergeCell ref="B19:D19"/>
    <mergeCell ref="I19:M19"/>
    <mergeCell ref="B20:D20"/>
    <mergeCell ref="I20:M20"/>
    <mergeCell ref="B15:D15"/>
    <mergeCell ref="I15:M15"/>
    <mergeCell ref="B16:D16"/>
    <mergeCell ref="I16:M16"/>
    <mergeCell ref="B17:D17"/>
    <mergeCell ref="I17:M17"/>
    <mergeCell ref="B12:D12"/>
    <mergeCell ref="I12:M12"/>
    <mergeCell ref="B13:D13"/>
    <mergeCell ref="I13:M13"/>
    <mergeCell ref="B14:D14"/>
    <mergeCell ref="I14:M14"/>
    <mergeCell ref="B9:D9"/>
    <mergeCell ref="I9:M9"/>
    <mergeCell ref="B10:D10"/>
    <mergeCell ref="I10:M10"/>
    <mergeCell ref="B11:D11"/>
    <mergeCell ref="I11:M11"/>
    <mergeCell ref="B8:D8"/>
    <mergeCell ref="I8:M8"/>
    <mergeCell ref="B3:C3"/>
    <mergeCell ref="E3:J3"/>
    <mergeCell ref="K3:L3"/>
    <mergeCell ref="M3:P3"/>
    <mergeCell ref="B5:D5"/>
    <mergeCell ref="E5:G5"/>
    <mergeCell ref="I5:M5"/>
    <mergeCell ref="N5:P5"/>
    <mergeCell ref="A1:P1"/>
    <mergeCell ref="B2:C2"/>
    <mergeCell ref="E2:F2"/>
    <mergeCell ref="G2:H2"/>
    <mergeCell ref="I2:J2"/>
    <mergeCell ref="K2:L2"/>
    <mergeCell ref="B6:D6"/>
    <mergeCell ref="I6:M6"/>
    <mergeCell ref="B7:D7"/>
    <mergeCell ref="I7:M7"/>
  </mergeCells>
  <phoneticPr fontId="1"/>
  <dataValidations count="2">
    <dataValidation type="list" showInputMessage="1" showErrorMessage="1" sqref="B247:C247 B212:C212 B2:C2 B282:C282 B142:C142 B37:C37 B72:C72 B107:C107 B177:C177 B317:C317" xr:uid="{CC7DAD38-DC73-4E4D-89C6-1A8D34E50658}">
      <formula1>"絵画,版画,デザイン"</formula1>
    </dataValidation>
    <dataValidation type="list" allowBlank="1" showInputMessage="1" showErrorMessage="1" sqref="I247:J247 I282:J282 I177:J177 I107:J107 I72:J72 I37:J37 I142:J142 I212:J212 I2:J2 I317:J317" xr:uid="{3E6C13FE-1EFE-494F-B7F6-05059C803ED5}">
      <formula1>"年少,年中,年長"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orientation="portrait" r:id="rId1"/>
  <rowBreaks count="2" manualBreakCount="2">
    <brk id="70" max="12" man="1"/>
    <brk id="10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801BC-82D4-4D3A-A058-346108967E51}">
  <dimension ref="A2:L26"/>
  <sheetViews>
    <sheetView workbookViewId="0"/>
  </sheetViews>
  <sheetFormatPr defaultColWidth="9" defaultRowHeight="13.2" x14ac:dyDescent="0.45"/>
  <cols>
    <col min="1" max="2" width="6.19921875" style="3" customWidth="1"/>
    <col min="3" max="5" width="11.59765625" style="3" customWidth="1"/>
    <col min="6" max="6" width="9.19921875" style="3" customWidth="1"/>
    <col min="7" max="7" width="4.59765625" style="3" customWidth="1"/>
    <col min="8" max="8" width="10.8984375" style="3" customWidth="1"/>
    <col min="9" max="9" width="3.5" style="3" customWidth="1"/>
    <col min="10" max="10" width="13.19921875" style="3" customWidth="1"/>
    <col min="11" max="11" width="4.09765625" style="3" customWidth="1"/>
    <col min="12" max="12" width="5.8984375" style="3" customWidth="1"/>
    <col min="13" max="16384" width="9" style="3"/>
  </cols>
  <sheetData>
    <row r="2" spans="1:12" ht="26.25" customHeight="1" x14ac:dyDescent="0.45">
      <c r="E2" s="37" t="s">
        <v>23</v>
      </c>
      <c r="F2" s="37"/>
      <c r="G2" s="37"/>
      <c r="H2" s="37"/>
      <c r="I2" s="4"/>
    </row>
    <row r="3" spans="1:12" ht="31.5" customHeight="1" x14ac:dyDescent="0.45">
      <c r="A3" s="34" t="s">
        <v>12</v>
      </c>
      <c r="B3" s="34"/>
      <c r="C3" s="34"/>
      <c r="D3" s="34"/>
    </row>
    <row r="5" spans="1:12" ht="24.75" customHeight="1" x14ac:dyDescent="0.45">
      <c r="C5" s="4" t="s">
        <v>1</v>
      </c>
      <c r="D5" s="8"/>
      <c r="E5" s="4" t="s">
        <v>6</v>
      </c>
      <c r="F5" s="12" t="str">
        <f>IF(D5="","",(VLOOKUP(D5,#REF!,2,0)))</f>
        <v/>
      </c>
      <c r="G5" s="36" t="str">
        <f>IF(D5="","",(VLOOKUP(D5,#REF!,3,0)))</f>
        <v/>
      </c>
      <c r="H5" s="36"/>
      <c r="I5" s="36"/>
      <c r="J5" s="5"/>
    </row>
    <row r="7" spans="1:12" ht="27" customHeight="1" x14ac:dyDescent="0.45">
      <c r="E7" s="4" t="s">
        <v>13</v>
      </c>
      <c r="F7" s="54"/>
      <c r="G7" s="54"/>
      <c r="H7" s="54"/>
      <c r="I7" s="4" t="s">
        <v>15</v>
      </c>
    </row>
    <row r="9" spans="1:12" ht="27.75" customHeight="1" x14ac:dyDescent="0.45">
      <c r="A9" s="35" t="s">
        <v>21</v>
      </c>
      <c r="B9" s="35"/>
      <c r="C9" s="35"/>
      <c r="D9" s="35"/>
      <c r="E9" s="35"/>
      <c r="F9" s="35"/>
      <c r="G9" s="35"/>
      <c r="H9" s="35"/>
      <c r="I9" s="6"/>
      <c r="J9" s="7"/>
    </row>
    <row r="10" spans="1:12" ht="9" customHeight="1" x14ac:dyDescent="0.45"/>
    <row r="11" spans="1:12" ht="27.75" customHeight="1" x14ac:dyDescent="0.45">
      <c r="A11" s="34" t="s">
        <v>22</v>
      </c>
      <c r="B11" s="34"/>
      <c r="C11" s="34"/>
      <c r="D11" s="34"/>
      <c r="E11" s="34"/>
      <c r="F11" s="34"/>
      <c r="G11" s="34"/>
      <c r="H11" s="34"/>
      <c r="I11" s="10"/>
      <c r="J11" s="9"/>
    </row>
    <row r="12" spans="1:12" ht="9.75" customHeight="1" x14ac:dyDescent="0.45"/>
    <row r="13" spans="1:12" ht="24" customHeight="1" x14ac:dyDescent="0.45">
      <c r="A13" s="61" t="s">
        <v>16</v>
      </c>
      <c r="B13" s="62"/>
      <c r="C13" s="62" t="s">
        <v>0</v>
      </c>
      <c r="D13" s="62"/>
      <c r="E13" s="49"/>
      <c r="F13" s="48" t="s">
        <v>19</v>
      </c>
      <c r="G13" s="49"/>
      <c r="H13" s="46" t="s">
        <v>20</v>
      </c>
      <c r="I13" s="46"/>
    </row>
    <row r="14" spans="1:12" ht="27.75" customHeight="1" x14ac:dyDescent="0.45">
      <c r="A14" s="63"/>
      <c r="B14" s="64"/>
      <c r="C14" s="14" t="s">
        <v>17</v>
      </c>
      <c r="D14" s="14" t="s">
        <v>18</v>
      </c>
      <c r="E14" s="19" t="s">
        <v>14</v>
      </c>
      <c r="F14" s="50"/>
      <c r="G14" s="51"/>
      <c r="H14" s="47"/>
      <c r="I14" s="47"/>
    </row>
    <row r="15" spans="1:12" ht="38.1" customHeight="1" x14ac:dyDescent="0.45">
      <c r="A15" s="52" t="s">
        <v>24</v>
      </c>
      <c r="B15" s="14">
        <v>1</v>
      </c>
      <c r="C15" s="22"/>
      <c r="D15" s="22"/>
      <c r="E15" s="23"/>
      <c r="F15" s="40">
        <f>SUM(C15:E15)</f>
        <v>0</v>
      </c>
      <c r="G15" s="41"/>
      <c r="H15" s="44"/>
      <c r="I15" s="44"/>
    </row>
    <row r="16" spans="1:12" ht="38.1" customHeight="1" x14ac:dyDescent="0.45">
      <c r="A16" s="52"/>
      <c r="B16" s="14">
        <v>2</v>
      </c>
      <c r="C16" s="22"/>
      <c r="D16" s="22"/>
      <c r="E16" s="23"/>
      <c r="F16" s="40">
        <f t="shared" ref="F16:F21" si="0">SUM(C16:E16)</f>
        <v>0</v>
      </c>
      <c r="G16" s="41"/>
      <c r="H16" s="44"/>
      <c r="I16" s="44"/>
      <c r="K16" s="13"/>
      <c r="L16" s="15"/>
    </row>
    <row r="17" spans="1:9" ht="38.1" customHeight="1" x14ac:dyDescent="0.45">
      <c r="A17" s="52"/>
      <c r="B17" s="14">
        <v>3</v>
      </c>
      <c r="C17" s="22"/>
      <c r="D17" s="22"/>
      <c r="E17" s="23"/>
      <c r="F17" s="40">
        <f t="shared" si="0"/>
        <v>0</v>
      </c>
      <c r="G17" s="41"/>
      <c r="H17" s="44"/>
      <c r="I17" s="44"/>
    </row>
    <row r="18" spans="1:9" ht="38.1" customHeight="1" x14ac:dyDescent="0.45">
      <c r="A18" s="52"/>
      <c r="B18" s="14">
        <v>4</v>
      </c>
      <c r="C18" s="22"/>
      <c r="D18" s="22"/>
      <c r="E18" s="23"/>
      <c r="F18" s="40">
        <f t="shared" si="0"/>
        <v>0</v>
      </c>
      <c r="G18" s="41"/>
      <c r="H18" s="44"/>
      <c r="I18" s="44"/>
    </row>
    <row r="19" spans="1:9" ht="38.1" customHeight="1" x14ac:dyDescent="0.45">
      <c r="A19" s="52"/>
      <c r="B19" s="14">
        <v>5</v>
      </c>
      <c r="C19" s="22"/>
      <c r="D19" s="22"/>
      <c r="E19" s="23"/>
      <c r="F19" s="40">
        <f t="shared" si="0"/>
        <v>0</v>
      </c>
      <c r="G19" s="41"/>
      <c r="H19" s="44"/>
      <c r="I19" s="44"/>
    </row>
    <row r="20" spans="1:9" ht="38.1" customHeight="1" thickBot="1" x14ac:dyDescent="0.5">
      <c r="A20" s="53"/>
      <c r="B20" s="18">
        <v>6</v>
      </c>
      <c r="C20" s="24"/>
      <c r="D20" s="24"/>
      <c r="E20" s="25"/>
      <c r="F20" s="42">
        <f t="shared" si="0"/>
        <v>0</v>
      </c>
      <c r="G20" s="43"/>
      <c r="H20" s="44"/>
      <c r="I20" s="44"/>
    </row>
    <row r="21" spans="1:9" ht="38.1" customHeight="1" thickTop="1" x14ac:dyDescent="0.45">
      <c r="A21" s="55" t="s">
        <v>26</v>
      </c>
      <c r="B21" s="56"/>
      <c r="C21" s="20">
        <f>SUM(C15:C20)</f>
        <v>0</v>
      </c>
      <c r="D21" s="20">
        <f t="shared" ref="D21:E21" si="1">SUM(D15:D20)</f>
        <v>0</v>
      </c>
      <c r="E21" s="21">
        <f t="shared" si="1"/>
        <v>0</v>
      </c>
      <c r="F21" s="38">
        <f t="shared" si="0"/>
        <v>0</v>
      </c>
      <c r="G21" s="39"/>
      <c r="H21" s="45"/>
      <c r="I21" s="45"/>
    </row>
    <row r="22" spans="1:9" ht="14.25" customHeight="1" x14ac:dyDescent="0.45">
      <c r="A22" s="16"/>
      <c r="B22" s="16"/>
      <c r="C22" s="11"/>
      <c r="D22" s="11"/>
      <c r="E22" s="11"/>
      <c r="F22" s="11"/>
      <c r="G22" s="11"/>
      <c r="H22" s="11"/>
      <c r="I22" s="11"/>
    </row>
    <row r="23" spans="1:9" ht="38.1" customHeight="1" x14ac:dyDescent="0.45">
      <c r="A23" s="57" t="s">
        <v>25</v>
      </c>
      <c r="B23" s="17">
        <v>1</v>
      </c>
      <c r="C23" s="26"/>
      <c r="D23" s="26"/>
      <c r="E23" s="27"/>
      <c r="F23" s="58">
        <f t="shared" ref="F23:F25" si="2">SUM(C23:E23)</f>
        <v>0</v>
      </c>
      <c r="G23" s="59"/>
      <c r="H23" s="60"/>
      <c r="I23" s="60"/>
    </row>
    <row r="24" spans="1:9" ht="38.1" customHeight="1" x14ac:dyDescent="0.45">
      <c r="A24" s="52"/>
      <c r="B24" s="14">
        <v>2</v>
      </c>
      <c r="C24" s="22"/>
      <c r="D24" s="22"/>
      <c r="E24" s="23"/>
      <c r="F24" s="40">
        <f t="shared" si="2"/>
        <v>0</v>
      </c>
      <c r="G24" s="41"/>
      <c r="H24" s="44"/>
      <c r="I24" s="44"/>
    </row>
    <row r="25" spans="1:9" ht="38.1" customHeight="1" thickBot="1" x14ac:dyDescent="0.5">
      <c r="A25" s="53"/>
      <c r="B25" s="18">
        <v>3</v>
      </c>
      <c r="C25" s="24"/>
      <c r="D25" s="24"/>
      <c r="E25" s="25"/>
      <c r="F25" s="42">
        <f t="shared" si="2"/>
        <v>0</v>
      </c>
      <c r="G25" s="43"/>
      <c r="H25" s="44"/>
      <c r="I25" s="44"/>
    </row>
    <row r="26" spans="1:9" ht="38.1" customHeight="1" thickTop="1" x14ac:dyDescent="0.45">
      <c r="A26" s="55" t="s">
        <v>26</v>
      </c>
      <c r="B26" s="56"/>
      <c r="C26" s="20">
        <f>SUM(C23:C25)</f>
        <v>0</v>
      </c>
      <c r="D26" s="20">
        <f t="shared" ref="D26:E26" si="3">SUM(D23:D25)</f>
        <v>0</v>
      </c>
      <c r="E26" s="21">
        <f t="shared" si="3"/>
        <v>0</v>
      </c>
      <c r="F26" s="38">
        <f>SUM(C26:E26)</f>
        <v>0</v>
      </c>
      <c r="G26" s="39"/>
      <c r="H26" s="45"/>
      <c r="I26" s="45"/>
    </row>
  </sheetData>
  <mergeCells count="36">
    <mergeCell ref="A21:B21"/>
    <mergeCell ref="A23:A25"/>
    <mergeCell ref="A26:B26"/>
    <mergeCell ref="A9:H9"/>
    <mergeCell ref="H17:I17"/>
    <mergeCell ref="H18:I18"/>
    <mergeCell ref="H19:I19"/>
    <mergeCell ref="H20:I20"/>
    <mergeCell ref="F24:G24"/>
    <mergeCell ref="F20:G20"/>
    <mergeCell ref="F21:G21"/>
    <mergeCell ref="F23:G23"/>
    <mergeCell ref="H21:I21"/>
    <mergeCell ref="H23:I23"/>
    <mergeCell ref="A13:B14"/>
    <mergeCell ref="C13:E13"/>
    <mergeCell ref="E2:H2"/>
    <mergeCell ref="A11:H11"/>
    <mergeCell ref="H13:I14"/>
    <mergeCell ref="F13:G14"/>
    <mergeCell ref="A15:A20"/>
    <mergeCell ref="A3:D3"/>
    <mergeCell ref="F7:H7"/>
    <mergeCell ref="F26:G26"/>
    <mergeCell ref="G5:I5"/>
    <mergeCell ref="F15:G15"/>
    <mergeCell ref="F16:G16"/>
    <mergeCell ref="F17:G17"/>
    <mergeCell ref="F18:G18"/>
    <mergeCell ref="F19:G19"/>
    <mergeCell ref="F25:G25"/>
    <mergeCell ref="H24:I24"/>
    <mergeCell ref="H25:I25"/>
    <mergeCell ref="H26:I26"/>
    <mergeCell ref="H15:I15"/>
    <mergeCell ref="H16:I1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園番号</vt:lpstr>
      <vt:lpstr>出品明細書</vt:lpstr>
      <vt:lpstr>出品　目録記入方法</vt:lpstr>
      <vt:lpstr>目録説明用</vt:lpstr>
      <vt:lpstr>年少　美術展出品目録</vt:lpstr>
      <vt:lpstr>年中　美術展出品目録 (2)</vt:lpstr>
      <vt:lpstr>年長　美術展出品目録 (3)</vt:lpstr>
      <vt:lpstr>明細書(内審なし)</vt:lpstr>
      <vt:lpstr>'出品　目録記入方法'!Print_Area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湯澤一城</dc:creator>
  <cp:lastModifiedBy>info</cp:lastModifiedBy>
  <cp:lastPrinted>2023-06-27T01:22:18Z</cp:lastPrinted>
  <dcterms:created xsi:type="dcterms:W3CDTF">2020-04-07T08:22:28Z</dcterms:created>
  <dcterms:modified xsi:type="dcterms:W3CDTF">2023-06-27T04:30:06Z</dcterms:modified>
</cp:coreProperties>
</file>